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480" yWindow="60" windowWidth="2299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296" i="1" l="1"/>
  <c r="C296" i="1"/>
  <c r="D296" i="1"/>
  <c r="E296" i="1"/>
  <c r="F296" i="1"/>
  <c r="G296" i="1"/>
  <c r="H296" i="1"/>
  <c r="I296" i="1"/>
  <c r="K296" i="1"/>
  <c r="L296" i="1"/>
  <c r="M296" i="1"/>
  <c r="N296" i="1"/>
  <c r="O296" i="1"/>
  <c r="P296" i="1"/>
  <c r="J296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3" i="1"/>
</calcChain>
</file>

<file path=xl/sharedStrings.xml><?xml version="1.0" encoding="utf-8"?>
<sst xmlns="http://schemas.openxmlformats.org/spreadsheetml/2006/main" count="312" uniqueCount="312">
  <si>
    <t>Total da Receita com Impostos</t>
  </si>
  <si>
    <t>Total das Despesas com Ações e Serviços Públicos de Saúde</t>
  </si>
  <si>
    <t>Total das Despesas para Efeito do Cálculo</t>
  </si>
  <si>
    <t>Valor Mínimo a ser Aplicado</t>
  </si>
  <si>
    <t xml:space="preserve"> Valor Acima do Limite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</si>
  <si>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</si>
  <si>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</si>
  <si>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</si>
  <si>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</si>
  <si>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</si>
  <si>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</si>
  <si>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</si>
  <si>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</si>
  <si>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</si>
  <si>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</si>
  <si>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</si>
  <si>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</si>
  <si>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</si>
  <si>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</si>
  <si>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</si>
  <si>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</si>
  <si>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</si>
  <si>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</si>
  <si>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</si>
  <si>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</si>
  <si>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</si>
  <si>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</si>
  <si>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</si>
  <si>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</si>
  <si>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</si>
  <si>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</si>
  <si>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</si>
  <si>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</si>
  <si>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</si>
  <si>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</si>
  <si>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</si>
  <si>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</si>
  <si>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</si>
  <si>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</si>
  <si>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</si>
  <si>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</si>
  <si>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</si>
  <si>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</si>
  <si>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</si>
  <si>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</si>
  <si>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</si>
  <si>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</si>
  <si>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</si>
  <si>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</si>
  <si>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</si>
  <si>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</si>
  <si>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</si>
  <si>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</si>
  <si>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</si>
  <si>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</si>
  <si>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</si>
  <si>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</si>
  <si>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</si>
  <si>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</si>
  <si>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</si>
  <si>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</si>
  <si>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</si>
  <si>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</si>
  <si>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</si>
  <si>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</si>
  <si>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</si>
  <si>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</si>
  <si>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</si>
  <si>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</si>
  <si>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</si>
  <si>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</si>
  <si>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</si>
  <si>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</si>
  <si>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</si>
  <si>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</si>
  <si>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</si>
  <si>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</si>
  <si>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</si>
  <si>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</si>
  <si>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</si>
  <si>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</si>
  <si>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</si>
  <si>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</si>
  <si>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</si>
  <si>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</si>
  <si>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</si>
  <si>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</si>
  <si>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</si>
  <si>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</si>
  <si>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</si>
  <si>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</si>
  <si>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</si>
  <si>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</si>
  <si>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</si>
  <si>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</si>
  <si>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</si>
  <si>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</si>
  <si>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</si>
  <si>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</si>
  <si>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</si>
  <si>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</si>
  <si>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</si>
  <si>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</si>
  <si>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</si>
  <si>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</si>
  <si>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</si>
  <si>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</si>
  <si>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</si>
  <si>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</si>
  <si>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</si>
  <si>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</si>
  <si>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</si>
  <si>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</si>
  <si>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</si>
  <si>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</si>
  <si>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</si>
  <si>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</si>
  <si>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</si>
  <si>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</si>
  <si>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</si>
  <si>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</si>
  <si>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</si>
  <si>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</si>
  <si>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</si>
  <si>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</si>
  <si>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</si>
  <si>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</si>
  <si>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</si>
  <si>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</si>
  <si>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</si>
  <si>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</si>
  <si>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</si>
  <si>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</si>
  <si>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</si>
  <si>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</si>
  <si>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</si>
  <si>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</si>
  <si>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</si>
  <si>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</si>
  <si>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</si>
  <si>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</si>
  <si>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</si>
  <si>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</si>
  <si>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</si>
  <si>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</si>
  <si>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</si>
  <si>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</si>
  <si>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</si>
  <si>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</si>
  <si>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</si>
  <si>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</si>
  <si>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</si>
  <si>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</si>
  <si>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</si>
  <si>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</si>
  <si>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</si>
  <si>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</si>
  <si>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</si>
  <si>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</si>
  <si>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</si>
  <si>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</si>
  <si>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</si>
  <si>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</si>
  <si>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</si>
  <si>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</si>
  <si>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</si>
  <si>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</si>
  <si>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</si>
  <si>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</si>
  <si>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</si>
  <si>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</si>
  <si>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</si>
  <si>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</si>
  <si>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</si>
  <si>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</si>
  <si>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</si>
  <si>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</si>
  <si>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</si>
  <si>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</si>
  <si>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</si>
  <si>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</si>
  <si>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</si>
  <si>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</si>
  <si>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</si>
  <si>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</si>
  <si>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</si>
  <si>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</si>
  <si>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</si>
  <si>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</si>
  <si>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</si>
  <si>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</si>
  <si>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</si>
  <si>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</si>
  <si>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</si>
  <si>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</si>
  <si>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</si>
  <si>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</si>
  <si>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</si>
  <si>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</si>
  <si>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</si>
  <si>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</si>
  <si>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</si>
  <si>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</si>
  <si>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</si>
  <si>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</si>
  <si>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</si>
  <si>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</si>
  <si>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</si>
  <si>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</si>
  <si>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</si>
  <si>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</si>
  <si>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</si>
  <si>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</si>
  <si>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</si>
  <si>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</si>
  <si>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</si>
  <si>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</si>
  <si>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</si>
  <si>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</si>
  <si>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</si>
  <si>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</si>
  <si>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</si>
  <si>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</si>
  <si>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</si>
  <si>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</si>
  <si>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</si>
  <si>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</si>
  <si>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</si>
  <si>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</si>
  <si>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</si>
  <si>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</si>
  <si>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</si>
  <si>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</si>
  <si>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</si>
  <si>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</si>
  <si>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</si>
  <si>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</si>
  <si>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</si>
  <si>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</si>
  <si>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</si>
  <si>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</si>
  <si>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</si>
  <si>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</si>
  <si>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</si>
  <si>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</si>
  <si>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</si>
  <si>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</si>
  <si>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</si>
  <si>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</si>
  <si>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</si>
  <si>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</si>
  <si>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</si>
  <si>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</si>
  <si>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</si>
  <si>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</si>
  <si>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</si>
  <si>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</si>
  <si>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</si>
  <si>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</si>
  <si>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</si>
  <si>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</si>
  <si>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</si>
  <si>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</si>
  <si>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</si>
  <si>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</si>
  <si>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</si>
  <si>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</si>
  <si>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</si>
  <si>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</si>
  <si>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</si>
  <si>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</si>
  <si>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</si>
  <si>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</si>
  <si>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</si>
  <si>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</si>
  <si>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</si>
  <si>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</si>
  <si>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</si>
  <si>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</si>
  <si>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</si>
  <si>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</si>
  <si>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</si>
  <si>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</si>
  <si>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</si>
  <si>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</si>
  <si>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</si>
  <si>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</si>
  <si>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</si>
  <si>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</si>
  <si>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</si>
  <si>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</si>
  <si>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</si>
  <si>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</si>
  <si>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</si>
  <si>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</si>
  <si>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</si>
  <si>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</si>
  <si>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</si>
  <si>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</si>
  <si>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</si>
  <si>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</si>
  <si>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</si>
  <si>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</si>
  <si>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</si>
  <si>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</si>
  <si>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Administração Geral</t>
  </si>
  <si>
    <t>Outras Despesas com Saúde</t>
  </si>
  <si>
    <t>(-) Total das Deduções com Ações de Saúde</t>
  </si>
  <si>
    <t xml:space="preserve"> Valor Abaixo do Limite</t>
  </si>
  <si>
    <t>Total</t>
  </si>
  <si>
    <t>Demonstrativo das Despesas com Saúde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</si>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</sst>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0" fillId="2" borderId="0" xfId="0" applyFill="1"/>
    <xf numFmtId="0" fontId="7" fillId="3" borderId="0" xfId="0" applyFont="1" applyFill="1" applyAlignment="1">
      <alignment horizontal="center" vertical="center" wrapText="1"/>
    </xf>
    <xf numFmtId="43" fontId="3" fillId="0" borderId="0" xfId="1" applyFont="1" applyAlignment="1"/>
    <xf numFmtId="0" fontId="3" fillId="3" borderId="0" xfId="0" applyFont="1" applyFill="1" applyAlignment="1"/>
    <xf numFmtId="43" fontId="3" fillId="3" borderId="0" xfId="1" applyFont="1" applyFill="1" applyAlignment="1"/>
    <xf numFmtId="43" fontId="8" fillId="0" borderId="0" xfId="1" applyFont="1" applyAlignment="1"/>
    <xf numFmtId="0" fontId="8" fillId="3" borderId="0" xfId="0" applyFont="1" applyFill="1" applyAlignment="1"/>
    <xf numFmtId="43" fontId="8" fillId="3" borderId="0" xfId="1" applyFont="1" applyFill="1" applyAlignment="1"/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/>
    <xf numFmtId="0" fontId="8" fillId="0" borderId="0" xfId="0" applyFont="1" applyFill="1" applyAlignment="1"/>
    <xf numFmtId="0" fontId="9" fillId="3" borderId="0" xfId="0" applyFont="1" applyFill="1" applyAlignment="1"/>
    <xf numFmtId="43" fontId="9" fillId="3" borderId="0" xfId="1" applyFont="1" applyFill="1" applyAlignment="1"/>
    <xf numFmtId="0" fontId="6" fillId="2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24.5703125" defaultRowHeight="24.75" customHeight="1" x14ac:dyDescent="0.2"/>
  <cols>
    <col min="1" max="1" width="22.85546875" style="1" customWidth="1"/>
    <col min="2" max="2" width="20.85546875" style="1" customWidth="1"/>
    <col min="3" max="16384" width="24.5703125" style="1"/>
  </cols>
  <sheetData>
    <row r="1" spans="1:16" ht="21" customHeight="1" x14ac:dyDescent="0.25">
      <c r="A1" s="15" t="s">
        <v>310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"/>
      <c r="O1" s="2"/>
      <c r="P1" s="10"/>
    </row>
    <row r="2" spans="1:16" ht="54" customHeight="1" x14ac:dyDescent="0.2">
      <c r="A2" s="3" t="s">
        <v>298</v>
      </c>
      <c r="B2" s="3" t="s">
        <v>0</v>
      </c>
      <c r="C2" s="3" t="s">
        <v>1</v>
      </c>
      <c r="D2" s="3" t="s">
        <v>299</v>
      </c>
      <c r="E2" s="3" t="s">
        <v>300</v>
      </c>
      <c r="F2" s="3" t="s">
        <v>301</v>
      </c>
      <c r="G2" s="3" t="s">
        <v>302</v>
      </c>
      <c r="H2" s="3" t="s">
        <v>303</v>
      </c>
      <c r="I2" s="3" t="s">
        <v>304</v>
      </c>
      <c r="J2" s="3" t="s">
        <v>305</v>
      </c>
      <c r="K2" s="3" t="s">
        <v>306</v>
      </c>
      <c r="L2" s="3" t="s">
        <v>307</v>
      </c>
      <c r="M2" s="3" t="s">
        <v>2</v>
      </c>
      <c r="N2" s="3" t="s">
        <v>3</v>
      </c>
      <c r="O2" s="3" t="s">
        <v>308</v>
      </c>
      <c r="P2" s="3" t="s">
        <v>4</v>
      </c>
    </row>
    <row r="3" spans="1:16" ht="16.5" customHeight="1" x14ac:dyDescent="0.2">
      <c r="A3" s="11" t="s">
        <v>5</v>
      </c>
      <c r="B3" s="4">
        <v>12421666.949999999</v>
      </c>
      <c r="C3" s="4">
        <v>3267289.89</v>
      </c>
      <c r="D3" s="4">
        <v>3140055.55</v>
      </c>
      <c r="E3" s="4">
        <v>0</v>
      </c>
      <c r="F3" s="4">
        <v>0</v>
      </c>
      <c r="G3" s="4">
        <v>396.06</v>
      </c>
      <c r="H3" s="4">
        <v>126838.28</v>
      </c>
      <c r="I3" s="4">
        <v>0</v>
      </c>
      <c r="J3" s="4">
        <v>0</v>
      </c>
      <c r="K3" s="4"/>
      <c r="L3" s="4">
        <v>796361.06</v>
      </c>
      <c r="M3" s="4">
        <v>2470928.83</v>
      </c>
      <c r="N3" s="4">
        <f>C3-L3-M3</f>
        <v>0</v>
      </c>
      <c r="O3" s="4">
        <v>1863250.04</v>
      </c>
      <c r="P3" s="4">
        <v>607678.79</v>
      </c>
    </row>
    <row r="4" spans="1:16" ht="16.5" customHeight="1" x14ac:dyDescent="0.2">
      <c r="A4" s="11" t="s">
        <v>6</v>
      </c>
      <c r="B4" s="4">
        <v>24838249.300000001</v>
      </c>
      <c r="C4" s="4">
        <v>9720041.9100000001</v>
      </c>
      <c r="D4" s="4">
        <v>9720041.9100000001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4">
        <v>4172443.05</v>
      </c>
      <c r="M4" s="4">
        <v>5547598.8600000003</v>
      </c>
      <c r="N4" s="4">
        <f t="shared" ref="N4:N67" si="0">C4-L4-M4</f>
        <v>0</v>
      </c>
      <c r="O4" s="4">
        <v>3725737.4</v>
      </c>
      <c r="P4" s="4">
        <v>1821861.46</v>
      </c>
    </row>
    <row r="5" spans="1:16" ht="16.5" customHeight="1" x14ac:dyDescent="0.2">
      <c r="A5" s="11" t="s">
        <v>7</v>
      </c>
      <c r="B5" s="4">
        <v>12221728.720000001</v>
      </c>
      <c r="C5" s="4">
        <v>3883588.07</v>
      </c>
      <c r="D5" s="4">
        <v>3813269.43</v>
      </c>
      <c r="E5" s="4">
        <v>0</v>
      </c>
      <c r="F5" s="4">
        <v>0</v>
      </c>
      <c r="G5" s="4">
        <v>59864.98</v>
      </c>
      <c r="H5" s="4">
        <v>10453.66</v>
      </c>
      <c r="I5" s="4">
        <v>0</v>
      </c>
      <c r="J5" s="4">
        <v>0</v>
      </c>
      <c r="K5" s="4"/>
      <c r="L5" s="4">
        <v>1678829.38</v>
      </c>
      <c r="M5" s="4">
        <v>2204758.69</v>
      </c>
      <c r="N5" s="4">
        <f t="shared" si="0"/>
        <v>0</v>
      </c>
      <c r="O5" s="4">
        <v>1833259.31</v>
      </c>
      <c r="P5" s="4">
        <v>371499.38</v>
      </c>
    </row>
    <row r="6" spans="1:16" ht="16.5" customHeight="1" x14ac:dyDescent="0.2">
      <c r="A6" s="11" t="s">
        <v>8</v>
      </c>
      <c r="B6" s="4">
        <v>9716695.0899999999</v>
      </c>
      <c r="C6" s="4">
        <v>2609688.15</v>
      </c>
      <c r="D6" s="4">
        <v>2532326.42</v>
      </c>
      <c r="E6" s="4">
        <v>40424.25</v>
      </c>
      <c r="F6" s="4">
        <v>0</v>
      </c>
      <c r="G6" s="4">
        <v>1788.7</v>
      </c>
      <c r="H6" s="4">
        <v>16376.81</v>
      </c>
      <c r="I6" s="4">
        <v>0</v>
      </c>
      <c r="J6" s="4">
        <v>18771.97</v>
      </c>
      <c r="K6" s="4"/>
      <c r="L6" s="4">
        <v>699429.02</v>
      </c>
      <c r="M6" s="4">
        <v>1910259.13</v>
      </c>
      <c r="N6" s="4">
        <f t="shared" si="0"/>
        <v>0</v>
      </c>
      <c r="O6" s="4">
        <v>1457504.26</v>
      </c>
      <c r="P6" s="4">
        <v>452754.87</v>
      </c>
    </row>
    <row r="7" spans="1:16" ht="16.5" customHeight="1" x14ac:dyDescent="0.2">
      <c r="A7" s="5" t="s">
        <v>9</v>
      </c>
      <c r="B7" s="6">
        <v>16909009.989999998</v>
      </c>
      <c r="C7" s="6">
        <v>4227832.1100000003</v>
      </c>
      <c r="D7" s="6">
        <v>4050283.16</v>
      </c>
      <c r="E7" s="6">
        <v>144000</v>
      </c>
      <c r="F7" s="6">
        <v>0</v>
      </c>
      <c r="G7" s="6">
        <v>19232.77</v>
      </c>
      <c r="H7" s="6">
        <v>14316.18</v>
      </c>
      <c r="I7" s="6">
        <v>0</v>
      </c>
      <c r="J7" s="6">
        <v>0</v>
      </c>
      <c r="K7" s="6"/>
      <c r="L7" s="6">
        <v>1447109.62</v>
      </c>
      <c r="M7" s="6">
        <v>2780722.49</v>
      </c>
      <c r="N7" s="6">
        <f t="shared" si="0"/>
        <v>0</v>
      </c>
      <c r="O7" s="6">
        <v>2536351.5</v>
      </c>
      <c r="P7" s="6">
        <v>244370.99</v>
      </c>
    </row>
    <row r="8" spans="1:16" ht="16.5" customHeight="1" x14ac:dyDescent="0.2">
      <c r="A8" s="5" t="s">
        <v>10</v>
      </c>
      <c r="B8" s="6">
        <v>9530807.5099999998</v>
      </c>
      <c r="C8" s="6">
        <v>4185753.58</v>
      </c>
      <c r="D8" s="6">
        <v>3797861.28</v>
      </c>
      <c r="E8" s="6">
        <v>357625.48</v>
      </c>
      <c r="F8" s="6">
        <v>0</v>
      </c>
      <c r="G8" s="6">
        <v>7199.81</v>
      </c>
      <c r="H8" s="6">
        <v>23067.01</v>
      </c>
      <c r="I8" s="6">
        <v>0</v>
      </c>
      <c r="J8" s="6">
        <v>0</v>
      </c>
      <c r="K8" s="6"/>
      <c r="L8" s="6">
        <v>1778449.14</v>
      </c>
      <c r="M8" s="6">
        <v>2407304.44</v>
      </c>
      <c r="N8" s="6">
        <f t="shared" si="0"/>
        <v>0</v>
      </c>
      <c r="O8" s="6">
        <v>1429621.13</v>
      </c>
      <c r="P8" s="6">
        <v>977683.31</v>
      </c>
    </row>
    <row r="9" spans="1:16" ht="16.5" customHeight="1" x14ac:dyDescent="0.2">
      <c r="A9" s="5" t="s">
        <v>11</v>
      </c>
      <c r="B9" s="6">
        <v>9403697.4299999997</v>
      </c>
      <c r="C9" s="6">
        <v>2179835.4700000002</v>
      </c>
      <c r="D9" s="6">
        <v>2160412.38</v>
      </c>
      <c r="E9" s="6">
        <v>0</v>
      </c>
      <c r="F9" s="6">
        <v>0</v>
      </c>
      <c r="G9" s="6">
        <v>12890.54</v>
      </c>
      <c r="H9" s="6">
        <v>6532.55</v>
      </c>
      <c r="I9" s="6">
        <v>0</v>
      </c>
      <c r="J9" s="6">
        <v>0</v>
      </c>
      <c r="K9" s="6"/>
      <c r="L9" s="6">
        <v>523331.82</v>
      </c>
      <c r="M9" s="6">
        <v>1656503.65</v>
      </c>
      <c r="N9" s="6">
        <f t="shared" si="0"/>
        <v>0</v>
      </c>
      <c r="O9" s="6">
        <v>1410554.61</v>
      </c>
      <c r="P9" s="6">
        <v>245949.04</v>
      </c>
    </row>
    <row r="10" spans="1:16" ht="16.5" customHeight="1" x14ac:dyDescent="0.2">
      <c r="A10" s="5" t="s">
        <v>12</v>
      </c>
      <c r="B10" s="6">
        <v>9356445.3000000007</v>
      </c>
      <c r="C10" s="6">
        <v>3385026.81</v>
      </c>
      <c r="D10" s="6">
        <v>3280521.5</v>
      </c>
      <c r="E10" s="6">
        <v>0</v>
      </c>
      <c r="F10" s="6">
        <v>0</v>
      </c>
      <c r="G10" s="6">
        <v>44303.42</v>
      </c>
      <c r="H10" s="6">
        <v>60201.89</v>
      </c>
      <c r="I10" s="6">
        <v>0</v>
      </c>
      <c r="J10" s="6">
        <v>0</v>
      </c>
      <c r="K10" s="6"/>
      <c r="L10" s="6">
        <v>991718.25</v>
      </c>
      <c r="M10" s="6">
        <v>2393308.56</v>
      </c>
      <c r="N10" s="6">
        <f t="shared" si="0"/>
        <v>0</v>
      </c>
      <c r="O10" s="6">
        <v>1403466.8</v>
      </c>
      <c r="P10" s="6">
        <v>989841.76</v>
      </c>
    </row>
    <row r="11" spans="1:16" ht="16.5" customHeight="1" x14ac:dyDescent="0.2">
      <c r="A11" s="11" t="s">
        <v>13</v>
      </c>
      <c r="B11" s="4">
        <v>10062953.140000001</v>
      </c>
      <c r="C11" s="4">
        <v>3832335.83</v>
      </c>
      <c r="D11" s="4">
        <v>3832335.83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4">
        <v>1767941.76</v>
      </c>
      <c r="M11" s="4">
        <v>2064394.07</v>
      </c>
      <c r="N11" s="4">
        <f t="shared" si="0"/>
        <v>0</v>
      </c>
      <c r="O11" s="4">
        <v>1509442.97</v>
      </c>
      <c r="P11" s="4">
        <v>554951.1</v>
      </c>
    </row>
    <row r="12" spans="1:16" ht="16.5" customHeight="1" x14ac:dyDescent="0.2">
      <c r="A12" s="11" t="s">
        <v>14</v>
      </c>
      <c r="B12" s="4">
        <v>8305139.1399999997</v>
      </c>
      <c r="C12" s="4">
        <v>2105584.23</v>
      </c>
      <c r="D12" s="4">
        <v>2021401.84</v>
      </c>
      <c r="E12" s="4">
        <v>0</v>
      </c>
      <c r="F12" s="4">
        <v>0</v>
      </c>
      <c r="G12" s="4">
        <v>50729.91</v>
      </c>
      <c r="H12" s="4">
        <v>11386.23</v>
      </c>
      <c r="I12" s="4">
        <v>1480.6</v>
      </c>
      <c r="J12" s="4">
        <v>0</v>
      </c>
      <c r="K12" s="4">
        <v>20585.650000000001</v>
      </c>
      <c r="L12" s="4">
        <v>614165.44999999995</v>
      </c>
      <c r="M12" s="4">
        <v>1491418.78</v>
      </c>
      <c r="N12" s="4">
        <f t="shared" si="0"/>
        <v>0</v>
      </c>
      <c r="O12" s="4">
        <v>1245770.8700000001</v>
      </c>
      <c r="P12" s="4">
        <v>245647.91</v>
      </c>
    </row>
    <row r="13" spans="1:16" ht="16.5" customHeight="1" x14ac:dyDescent="0.2">
      <c r="A13" s="11" t="s">
        <v>15</v>
      </c>
      <c r="B13" s="4">
        <v>9062051.7100000009</v>
      </c>
      <c r="C13" s="4">
        <v>3118454.55</v>
      </c>
      <c r="D13" s="4">
        <v>1609962.99</v>
      </c>
      <c r="E13" s="4">
        <v>858555.28</v>
      </c>
      <c r="F13" s="4">
        <v>0</v>
      </c>
      <c r="G13" s="4">
        <v>16721.900000000001</v>
      </c>
      <c r="H13" s="4">
        <v>7490</v>
      </c>
      <c r="I13" s="4">
        <v>0</v>
      </c>
      <c r="J13" s="4">
        <v>625724.38</v>
      </c>
      <c r="K13" s="4"/>
      <c r="L13" s="4">
        <v>1181946.48</v>
      </c>
      <c r="M13" s="4">
        <v>1936508.07</v>
      </c>
      <c r="N13" s="4">
        <f t="shared" si="0"/>
        <v>0</v>
      </c>
      <c r="O13" s="4">
        <v>1359307.76</v>
      </c>
      <c r="P13" s="4">
        <v>577200.31000000006</v>
      </c>
    </row>
    <row r="14" spans="1:16" ht="16.5" customHeight="1" x14ac:dyDescent="0.2">
      <c r="A14" s="11" t="s">
        <v>16</v>
      </c>
      <c r="B14" s="4">
        <v>8907311.0500000007</v>
      </c>
      <c r="C14" s="4">
        <v>2806073.85</v>
      </c>
      <c r="D14" s="4">
        <v>2787060.51</v>
      </c>
      <c r="E14" s="4">
        <v>0</v>
      </c>
      <c r="F14" s="4">
        <v>0</v>
      </c>
      <c r="G14" s="4">
        <v>4240.67</v>
      </c>
      <c r="H14" s="4">
        <v>14772.67</v>
      </c>
      <c r="I14" s="4">
        <v>0</v>
      </c>
      <c r="J14" s="4">
        <v>0</v>
      </c>
      <c r="K14" s="4"/>
      <c r="L14" s="4">
        <v>1016854.3</v>
      </c>
      <c r="M14" s="4">
        <v>1789219.55</v>
      </c>
      <c r="N14" s="4">
        <f t="shared" si="0"/>
        <v>0</v>
      </c>
      <c r="O14" s="4">
        <v>1336096.6599999999</v>
      </c>
      <c r="P14" s="4">
        <v>453122.89</v>
      </c>
    </row>
    <row r="15" spans="1:16" ht="16.5" customHeight="1" x14ac:dyDescent="0.2">
      <c r="A15" s="5" t="s">
        <v>17</v>
      </c>
      <c r="B15" s="6">
        <v>8523974.2599999998</v>
      </c>
      <c r="C15" s="6">
        <v>3245519.51</v>
      </c>
      <c r="D15" s="6">
        <v>3209867.81</v>
      </c>
      <c r="E15" s="6">
        <v>0</v>
      </c>
      <c r="F15" s="6">
        <v>0</v>
      </c>
      <c r="G15" s="6">
        <v>16384.240000000002</v>
      </c>
      <c r="H15" s="6">
        <v>19267.46</v>
      </c>
      <c r="I15" s="6">
        <v>0</v>
      </c>
      <c r="J15" s="6">
        <v>0</v>
      </c>
      <c r="K15" s="6"/>
      <c r="L15" s="6">
        <v>1309193.83</v>
      </c>
      <c r="M15" s="6">
        <v>1936325.68</v>
      </c>
      <c r="N15" s="6">
        <f t="shared" si="0"/>
        <v>0</v>
      </c>
      <c r="O15" s="6">
        <v>1278596.1399999999</v>
      </c>
      <c r="P15" s="6">
        <v>657729.54</v>
      </c>
    </row>
    <row r="16" spans="1:16" ht="16.5" customHeight="1" x14ac:dyDescent="0.2">
      <c r="A16" s="5" t="s">
        <v>18</v>
      </c>
      <c r="B16" s="6">
        <v>8011886.5499999998</v>
      </c>
      <c r="C16" s="6">
        <v>1999510.74</v>
      </c>
      <c r="D16" s="6">
        <v>1941319.27</v>
      </c>
      <c r="E16" s="6">
        <v>12121</v>
      </c>
      <c r="F16" s="6">
        <v>0</v>
      </c>
      <c r="G16" s="6">
        <v>20497.62</v>
      </c>
      <c r="H16" s="6">
        <v>25572.85</v>
      </c>
      <c r="I16" s="6">
        <v>0</v>
      </c>
      <c r="J16" s="6">
        <v>0</v>
      </c>
      <c r="K16" s="6"/>
      <c r="L16" s="6">
        <v>729960.35</v>
      </c>
      <c r="M16" s="6">
        <v>1269550.3899999999</v>
      </c>
      <c r="N16" s="6">
        <f t="shared" si="0"/>
        <v>0</v>
      </c>
      <c r="O16" s="6">
        <v>1201782.98</v>
      </c>
      <c r="P16" s="6">
        <v>67767.41</v>
      </c>
    </row>
    <row r="17" spans="1:16" ht="16.5" customHeight="1" x14ac:dyDescent="0.2">
      <c r="A17" s="5" t="s">
        <v>19</v>
      </c>
      <c r="B17" s="6">
        <v>16866637.989999998</v>
      </c>
      <c r="C17" s="6">
        <v>5624851.7999999998</v>
      </c>
      <c r="D17" s="6">
        <v>5502505.2000000002</v>
      </c>
      <c r="E17" s="6">
        <v>0</v>
      </c>
      <c r="F17" s="6">
        <v>0</v>
      </c>
      <c r="G17" s="6">
        <v>84486.6</v>
      </c>
      <c r="H17" s="6">
        <v>37860</v>
      </c>
      <c r="I17" s="6">
        <v>0</v>
      </c>
      <c r="J17" s="6">
        <v>0</v>
      </c>
      <c r="K17" s="6"/>
      <c r="L17" s="6">
        <v>262288.53999999998</v>
      </c>
      <c r="M17" s="6">
        <v>5362563.26</v>
      </c>
      <c r="N17" s="6">
        <f t="shared" si="0"/>
        <v>0</v>
      </c>
      <c r="O17" s="6">
        <v>2529995.7000000002</v>
      </c>
      <c r="P17" s="6">
        <v>2832567.56</v>
      </c>
    </row>
    <row r="18" spans="1:16" ht="16.5" customHeight="1" x14ac:dyDescent="0.2">
      <c r="A18" s="5" t="s">
        <v>20</v>
      </c>
      <c r="B18" s="6">
        <v>17049388.809999999</v>
      </c>
      <c r="C18" s="6">
        <v>4757789.08</v>
      </c>
      <c r="D18" s="6">
        <v>4716099.2699999996</v>
      </c>
      <c r="E18" s="6">
        <v>0</v>
      </c>
      <c r="F18" s="6">
        <v>0</v>
      </c>
      <c r="G18" s="6">
        <v>40702.050000000003</v>
      </c>
      <c r="H18" s="6">
        <v>987.76</v>
      </c>
      <c r="I18" s="6">
        <v>0</v>
      </c>
      <c r="J18" s="6">
        <v>0</v>
      </c>
      <c r="K18" s="6"/>
      <c r="L18" s="6">
        <v>1351299.28</v>
      </c>
      <c r="M18" s="6">
        <v>3406489.8</v>
      </c>
      <c r="N18" s="6">
        <f t="shared" si="0"/>
        <v>0</v>
      </c>
      <c r="O18" s="6">
        <v>2557408.3199999998</v>
      </c>
      <c r="P18" s="6">
        <v>849081.48</v>
      </c>
    </row>
    <row r="19" spans="1:16" ht="16.5" customHeight="1" x14ac:dyDescent="0.2">
      <c r="A19" s="11" t="s">
        <v>21</v>
      </c>
      <c r="B19" s="4">
        <v>11976069.949999999</v>
      </c>
      <c r="C19" s="4">
        <v>2995074.99</v>
      </c>
      <c r="D19" s="4">
        <v>2939711.47</v>
      </c>
      <c r="E19" s="4">
        <v>0</v>
      </c>
      <c r="F19" s="4">
        <v>0</v>
      </c>
      <c r="G19" s="4">
        <v>31583.26</v>
      </c>
      <c r="H19" s="4">
        <v>23780.26</v>
      </c>
      <c r="I19" s="4">
        <v>0</v>
      </c>
      <c r="J19" s="4">
        <v>0</v>
      </c>
      <c r="K19" s="4"/>
      <c r="L19" s="4">
        <v>661539.1</v>
      </c>
      <c r="M19" s="4">
        <v>2333535.89</v>
      </c>
      <c r="N19" s="4">
        <f t="shared" si="0"/>
        <v>0</v>
      </c>
      <c r="O19" s="4">
        <v>1796410.49</v>
      </c>
      <c r="P19" s="4">
        <v>537125.4</v>
      </c>
    </row>
    <row r="20" spans="1:16" ht="16.5" customHeight="1" x14ac:dyDescent="0.2">
      <c r="A20" s="11" t="s">
        <v>22</v>
      </c>
      <c r="B20" s="4">
        <v>30327237.719999999</v>
      </c>
      <c r="C20" s="4">
        <v>8825986.5399999991</v>
      </c>
      <c r="D20" s="4">
        <v>5152310.63</v>
      </c>
      <c r="E20" s="4">
        <v>3481460.83</v>
      </c>
      <c r="F20" s="4">
        <v>0</v>
      </c>
      <c r="G20" s="4">
        <v>183316.73</v>
      </c>
      <c r="H20" s="4">
        <v>0</v>
      </c>
      <c r="I20" s="4">
        <v>0</v>
      </c>
      <c r="J20" s="4">
        <v>0</v>
      </c>
      <c r="K20" s="4">
        <v>8898.35</v>
      </c>
      <c r="L20" s="4">
        <v>2518955.36</v>
      </c>
      <c r="M20" s="4">
        <v>6307031.1799999997</v>
      </c>
      <c r="N20" s="4">
        <f t="shared" si="0"/>
        <v>0</v>
      </c>
      <c r="O20" s="4">
        <v>4549085.66</v>
      </c>
      <c r="P20" s="4">
        <v>1757945.52</v>
      </c>
    </row>
    <row r="21" spans="1:16" ht="16.5" customHeight="1" x14ac:dyDescent="0.2">
      <c r="A21" s="11" t="s">
        <v>23</v>
      </c>
      <c r="B21" s="4">
        <v>59279348.060000002</v>
      </c>
      <c r="C21" s="4">
        <v>17459146.23</v>
      </c>
      <c r="D21" s="4">
        <v>16090706.699999999</v>
      </c>
      <c r="E21" s="4">
        <v>0</v>
      </c>
      <c r="F21" s="4">
        <v>0</v>
      </c>
      <c r="G21" s="4">
        <v>1368439.53</v>
      </c>
      <c r="H21" s="4">
        <v>0</v>
      </c>
      <c r="I21" s="4">
        <v>0</v>
      </c>
      <c r="J21" s="4">
        <v>0</v>
      </c>
      <c r="K21" s="4"/>
      <c r="L21" s="4">
        <v>7986647.6699999999</v>
      </c>
      <c r="M21" s="4">
        <v>9472498.5600000005</v>
      </c>
      <c r="N21" s="4">
        <f t="shared" si="0"/>
        <v>0</v>
      </c>
      <c r="O21" s="4">
        <v>8891902.2100000009</v>
      </c>
      <c r="P21" s="4">
        <v>580596.35</v>
      </c>
    </row>
    <row r="22" spans="1:16" ht="16.5" customHeight="1" x14ac:dyDescent="0.2">
      <c r="A22" s="11" t="s">
        <v>24</v>
      </c>
      <c r="B22" s="4">
        <v>9677186.7200000007</v>
      </c>
      <c r="C22" s="4">
        <v>2714146.01</v>
      </c>
      <c r="D22" s="4">
        <v>2620329.0299999998</v>
      </c>
      <c r="E22" s="4">
        <v>0</v>
      </c>
      <c r="F22" s="4">
        <v>0</v>
      </c>
      <c r="G22" s="4">
        <v>17021.97</v>
      </c>
      <c r="H22" s="4">
        <v>76795.009999999995</v>
      </c>
      <c r="I22" s="4">
        <v>0</v>
      </c>
      <c r="J22" s="4">
        <v>0</v>
      </c>
      <c r="K22" s="4"/>
      <c r="L22" s="4">
        <v>746779.03</v>
      </c>
      <c r="M22" s="4">
        <v>1967366.98</v>
      </c>
      <c r="N22" s="4">
        <f t="shared" si="0"/>
        <v>0</v>
      </c>
      <c r="O22" s="4">
        <v>1451578.01</v>
      </c>
      <c r="P22" s="4">
        <v>515788.97</v>
      </c>
    </row>
    <row r="23" spans="1:16" ht="16.5" customHeight="1" x14ac:dyDescent="0.2">
      <c r="A23" s="5" t="s">
        <v>25</v>
      </c>
      <c r="B23" s="6">
        <v>10708303.970000001</v>
      </c>
      <c r="C23" s="6">
        <v>2722156.3</v>
      </c>
      <c r="D23" s="6">
        <v>2665184.7000000002</v>
      </c>
      <c r="E23" s="6">
        <v>28000</v>
      </c>
      <c r="F23" s="6">
        <v>0</v>
      </c>
      <c r="G23" s="6">
        <v>23390.560000000001</v>
      </c>
      <c r="H23" s="6">
        <v>5581.04</v>
      </c>
      <c r="I23" s="6">
        <v>0</v>
      </c>
      <c r="J23" s="6">
        <v>0</v>
      </c>
      <c r="K23" s="6"/>
      <c r="L23" s="6">
        <v>602075.21</v>
      </c>
      <c r="M23" s="6">
        <v>2120081.09</v>
      </c>
      <c r="N23" s="6">
        <f t="shared" si="0"/>
        <v>0</v>
      </c>
      <c r="O23" s="6">
        <v>1606245.6</v>
      </c>
      <c r="P23" s="6">
        <v>513835.49</v>
      </c>
    </row>
    <row r="24" spans="1:16" ht="16.5" customHeight="1" x14ac:dyDescent="0.2">
      <c r="A24" s="5" t="s">
        <v>26</v>
      </c>
      <c r="B24" s="6">
        <v>10036106.17</v>
      </c>
      <c r="C24" s="6">
        <v>2378784.7999999998</v>
      </c>
      <c r="D24" s="6">
        <v>2335296.08</v>
      </c>
      <c r="E24" s="6">
        <v>0</v>
      </c>
      <c r="F24" s="6">
        <v>0</v>
      </c>
      <c r="G24" s="6">
        <v>12499.31</v>
      </c>
      <c r="H24" s="6">
        <v>22081.63</v>
      </c>
      <c r="I24" s="6">
        <v>615.44000000000005</v>
      </c>
      <c r="J24" s="6">
        <v>0</v>
      </c>
      <c r="K24" s="6">
        <v>8292.34</v>
      </c>
      <c r="L24" s="6">
        <v>552394.98</v>
      </c>
      <c r="M24" s="6">
        <v>1826389.82</v>
      </c>
      <c r="N24" s="6">
        <f t="shared" si="0"/>
        <v>0</v>
      </c>
      <c r="O24" s="6">
        <v>1505415.93</v>
      </c>
      <c r="P24" s="6">
        <v>320973.89</v>
      </c>
    </row>
    <row r="25" spans="1:16" ht="16.5" customHeight="1" x14ac:dyDescent="0.2">
      <c r="A25" s="5" t="s">
        <v>27</v>
      </c>
      <c r="B25" s="6">
        <v>10507576.689999999</v>
      </c>
      <c r="C25" s="6">
        <v>3294369.04</v>
      </c>
      <c r="D25" s="6">
        <v>3294369.04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/>
      <c r="L25" s="6">
        <v>1164123.0900000001</v>
      </c>
      <c r="M25" s="6">
        <v>2130245.9500000002</v>
      </c>
      <c r="N25" s="6">
        <f t="shared" si="0"/>
        <v>0</v>
      </c>
      <c r="O25" s="6">
        <v>1576136.5</v>
      </c>
      <c r="P25" s="6">
        <v>554109.44999999995</v>
      </c>
    </row>
    <row r="26" spans="1:16" ht="16.5" customHeight="1" x14ac:dyDescent="0.2">
      <c r="A26" s="5" t="s">
        <v>28</v>
      </c>
      <c r="B26" s="6">
        <v>8380976.75</v>
      </c>
      <c r="C26" s="6">
        <v>2369177.5699999998</v>
      </c>
      <c r="D26" s="6">
        <v>2273571.64</v>
      </c>
      <c r="E26" s="6">
        <v>0</v>
      </c>
      <c r="F26" s="6">
        <v>0</v>
      </c>
      <c r="G26" s="6">
        <v>89845.93</v>
      </c>
      <c r="H26" s="6">
        <v>5760</v>
      </c>
      <c r="I26" s="6">
        <v>0</v>
      </c>
      <c r="J26" s="6">
        <v>0</v>
      </c>
      <c r="K26" s="6"/>
      <c r="L26" s="6">
        <v>399863.91</v>
      </c>
      <c r="M26" s="6">
        <v>1969313.66</v>
      </c>
      <c r="N26" s="6">
        <f t="shared" si="0"/>
        <v>0</v>
      </c>
      <c r="O26" s="6">
        <v>1257146.51</v>
      </c>
      <c r="P26" s="6">
        <v>712167.15</v>
      </c>
    </row>
    <row r="27" spans="1:16" ht="16.5" customHeight="1" x14ac:dyDescent="0.2">
      <c r="A27" s="11" t="s">
        <v>29</v>
      </c>
      <c r="B27" s="4">
        <v>9265563.0700000003</v>
      </c>
      <c r="C27" s="4">
        <v>2992588.63</v>
      </c>
      <c r="D27" s="4">
        <v>2992588.63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4">
        <v>765950.3</v>
      </c>
      <c r="M27" s="4">
        <v>2226638.33</v>
      </c>
      <c r="N27" s="4">
        <f t="shared" si="0"/>
        <v>0</v>
      </c>
      <c r="O27" s="4">
        <v>1389834.46</v>
      </c>
      <c r="P27" s="4">
        <v>836803.87</v>
      </c>
    </row>
    <row r="28" spans="1:16" ht="16.5" customHeight="1" x14ac:dyDescent="0.2">
      <c r="A28" s="11" t="s">
        <v>30</v>
      </c>
      <c r="B28" s="4">
        <v>11794596.529999999</v>
      </c>
      <c r="C28" s="4">
        <v>3664840.36</v>
      </c>
      <c r="D28" s="4">
        <v>3624001.53</v>
      </c>
      <c r="E28" s="4">
        <v>0</v>
      </c>
      <c r="F28" s="4">
        <v>0</v>
      </c>
      <c r="G28" s="4">
        <v>19966</v>
      </c>
      <c r="H28" s="4">
        <v>20872.830000000002</v>
      </c>
      <c r="I28" s="4">
        <v>0</v>
      </c>
      <c r="J28" s="4">
        <v>0</v>
      </c>
      <c r="K28" s="4"/>
      <c r="L28" s="4">
        <v>1176596.17</v>
      </c>
      <c r="M28" s="4">
        <v>2488244.19</v>
      </c>
      <c r="N28" s="4">
        <f t="shared" si="0"/>
        <v>0</v>
      </c>
      <c r="O28" s="4">
        <v>1769189.48</v>
      </c>
      <c r="P28" s="4">
        <v>719054.71</v>
      </c>
    </row>
    <row r="29" spans="1:16" ht="16.5" customHeight="1" x14ac:dyDescent="0.2">
      <c r="A29" s="11" t="s">
        <v>31</v>
      </c>
      <c r="B29" s="4">
        <v>11992116.970000001</v>
      </c>
      <c r="C29" s="4">
        <v>4629179.8499999996</v>
      </c>
      <c r="D29" s="4">
        <v>4547217.12</v>
      </c>
      <c r="E29" s="4">
        <v>0</v>
      </c>
      <c r="F29" s="4">
        <v>0</v>
      </c>
      <c r="G29" s="4">
        <v>20363.419999999998</v>
      </c>
      <c r="H29" s="4">
        <v>61599.31</v>
      </c>
      <c r="I29" s="4">
        <v>0</v>
      </c>
      <c r="J29" s="4">
        <v>0</v>
      </c>
      <c r="K29" s="4"/>
      <c r="L29" s="4">
        <v>1294566.18</v>
      </c>
      <c r="M29" s="4">
        <v>3334613.67</v>
      </c>
      <c r="N29" s="4">
        <f t="shared" si="0"/>
        <v>0</v>
      </c>
      <c r="O29" s="4">
        <v>1798817.55</v>
      </c>
      <c r="P29" s="4">
        <v>1535796.12</v>
      </c>
    </row>
    <row r="30" spans="1:16" ht="16.5" customHeight="1" x14ac:dyDescent="0.2">
      <c r="A30" s="11" t="s">
        <v>32</v>
      </c>
      <c r="B30" s="4">
        <v>214210060.91999999</v>
      </c>
      <c r="C30" s="4">
        <v>85595747.180000007</v>
      </c>
      <c r="D30" s="4">
        <v>40476202.909999996</v>
      </c>
      <c r="E30" s="4">
        <v>43045912.310000002</v>
      </c>
      <c r="F30" s="4">
        <v>0</v>
      </c>
      <c r="G30" s="4">
        <v>1404635.49</v>
      </c>
      <c r="H30" s="4">
        <v>668996.47</v>
      </c>
      <c r="I30" s="4">
        <v>0</v>
      </c>
      <c r="J30" s="4">
        <v>0</v>
      </c>
      <c r="K30" s="4"/>
      <c r="L30" s="4">
        <v>26460228.02</v>
      </c>
      <c r="M30" s="4">
        <v>59135519.159999996</v>
      </c>
      <c r="N30" s="4">
        <f t="shared" si="0"/>
        <v>0</v>
      </c>
      <c r="O30" s="4">
        <v>32131509.140000001</v>
      </c>
      <c r="P30" s="4">
        <v>27004010.02</v>
      </c>
    </row>
    <row r="31" spans="1:16" ht="16.5" customHeight="1" x14ac:dyDescent="0.2">
      <c r="A31" s="5" t="s">
        <v>33</v>
      </c>
      <c r="B31" s="6">
        <v>11911635.67</v>
      </c>
      <c r="C31" s="6">
        <v>3680444.36</v>
      </c>
      <c r="D31" s="6">
        <v>3605108.95</v>
      </c>
      <c r="E31" s="6">
        <v>0</v>
      </c>
      <c r="F31" s="6">
        <v>0</v>
      </c>
      <c r="G31" s="6">
        <v>48016.53</v>
      </c>
      <c r="H31" s="6">
        <v>27318.880000000001</v>
      </c>
      <c r="I31" s="6">
        <v>0</v>
      </c>
      <c r="J31" s="6">
        <v>0</v>
      </c>
      <c r="K31" s="6"/>
      <c r="L31" s="6">
        <v>1323222.42</v>
      </c>
      <c r="M31" s="6">
        <v>2357221.94</v>
      </c>
      <c r="N31" s="6">
        <f t="shared" si="0"/>
        <v>0</v>
      </c>
      <c r="O31" s="6">
        <v>1786745.35</v>
      </c>
      <c r="P31" s="6">
        <v>570476.59</v>
      </c>
    </row>
    <row r="32" spans="1:16" ht="16.5" customHeight="1" x14ac:dyDescent="0.2">
      <c r="A32" s="5" t="s">
        <v>34</v>
      </c>
      <c r="B32" s="6">
        <v>27916197.039999999</v>
      </c>
      <c r="C32" s="6">
        <v>9703448.0700000003</v>
      </c>
      <c r="D32" s="6">
        <v>7551248.9199999999</v>
      </c>
      <c r="E32" s="6">
        <v>1821101.18</v>
      </c>
      <c r="F32" s="6">
        <v>0</v>
      </c>
      <c r="G32" s="6">
        <v>0</v>
      </c>
      <c r="H32" s="6">
        <v>197666.97</v>
      </c>
      <c r="I32" s="6">
        <v>0</v>
      </c>
      <c r="J32" s="6">
        <v>133431</v>
      </c>
      <c r="K32" s="6"/>
      <c r="L32" s="6">
        <v>3247941.54</v>
      </c>
      <c r="M32" s="6">
        <v>6455506.5300000003</v>
      </c>
      <c r="N32" s="6">
        <f t="shared" si="0"/>
        <v>0</v>
      </c>
      <c r="O32" s="6">
        <v>4187429.56</v>
      </c>
      <c r="P32" s="6">
        <v>2268076.9700000002</v>
      </c>
    </row>
    <row r="33" spans="1:16" ht="16.5" customHeight="1" x14ac:dyDescent="0.2">
      <c r="A33" s="5" t="s">
        <v>35</v>
      </c>
      <c r="B33" s="6">
        <v>7599361.5899999999</v>
      </c>
      <c r="C33" s="6">
        <v>1860169.24</v>
      </c>
      <c r="D33" s="6">
        <v>1757261.7</v>
      </c>
      <c r="E33" s="6">
        <v>0</v>
      </c>
      <c r="F33" s="6">
        <v>0</v>
      </c>
      <c r="G33" s="6">
        <v>28638.34</v>
      </c>
      <c r="H33" s="6">
        <v>74269.2</v>
      </c>
      <c r="I33" s="6">
        <v>0</v>
      </c>
      <c r="J33" s="6">
        <v>0</v>
      </c>
      <c r="K33" s="6"/>
      <c r="L33" s="6">
        <v>501240.64</v>
      </c>
      <c r="M33" s="6">
        <v>1358928.6</v>
      </c>
      <c r="N33" s="6">
        <f t="shared" si="0"/>
        <v>0</v>
      </c>
      <c r="O33" s="6">
        <v>1139904.24</v>
      </c>
      <c r="P33" s="6">
        <v>219024.36</v>
      </c>
    </row>
    <row r="34" spans="1:16" ht="16.5" customHeight="1" x14ac:dyDescent="0.2">
      <c r="A34" s="5" t="s">
        <v>36</v>
      </c>
      <c r="B34" s="6">
        <v>7731388.6699999999</v>
      </c>
      <c r="C34" s="6">
        <v>1743297.13</v>
      </c>
      <c r="D34" s="6">
        <v>1725436.66</v>
      </c>
      <c r="E34" s="6">
        <v>0</v>
      </c>
      <c r="F34" s="6">
        <v>0</v>
      </c>
      <c r="G34" s="6">
        <v>8483.43</v>
      </c>
      <c r="H34" s="6">
        <v>0</v>
      </c>
      <c r="I34" s="6">
        <v>9377.0400000000009</v>
      </c>
      <c r="J34" s="6">
        <v>0</v>
      </c>
      <c r="K34" s="6"/>
      <c r="L34" s="6">
        <v>466244.96</v>
      </c>
      <c r="M34" s="6">
        <v>1277052.17</v>
      </c>
      <c r="N34" s="6">
        <f t="shared" si="0"/>
        <v>0</v>
      </c>
      <c r="O34" s="6">
        <v>1159708.3</v>
      </c>
      <c r="P34" s="6">
        <v>117343.87</v>
      </c>
    </row>
    <row r="35" spans="1:16" ht="16.5" customHeight="1" x14ac:dyDescent="0.2">
      <c r="A35" s="11" t="s">
        <v>37</v>
      </c>
      <c r="B35" s="4">
        <v>29633361.030000001</v>
      </c>
      <c r="C35" s="4">
        <v>11437923.529999999</v>
      </c>
      <c r="D35" s="4">
        <v>11042591.039999999</v>
      </c>
      <c r="E35" s="4">
        <v>336031.37</v>
      </c>
      <c r="F35" s="4">
        <v>0</v>
      </c>
      <c r="G35" s="4">
        <v>20966.72</v>
      </c>
      <c r="H35" s="4">
        <v>38334.400000000001</v>
      </c>
      <c r="I35" s="4">
        <v>0</v>
      </c>
      <c r="J35" s="4">
        <v>0</v>
      </c>
      <c r="K35" s="4"/>
      <c r="L35" s="4">
        <v>2689228.37</v>
      </c>
      <c r="M35" s="4">
        <v>8748695.1600000001</v>
      </c>
      <c r="N35" s="4">
        <f t="shared" si="0"/>
        <v>0</v>
      </c>
      <c r="O35" s="4">
        <v>4445004.1500000004</v>
      </c>
      <c r="P35" s="4">
        <v>4303691.01</v>
      </c>
    </row>
    <row r="36" spans="1:16" ht="16.5" customHeight="1" x14ac:dyDescent="0.2">
      <c r="A36" s="11" t="s">
        <v>38</v>
      </c>
      <c r="B36" s="4">
        <v>9179058.6199999992</v>
      </c>
      <c r="C36" s="4">
        <v>2928346.16</v>
      </c>
      <c r="D36" s="4">
        <v>2406441.21</v>
      </c>
      <c r="E36" s="4">
        <v>282997.78999999998</v>
      </c>
      <c r="F36" s="4">
        <v>203240.42</v>
      </c>
      <c r="G36" s="4">
        <v>3215.34</v>
      </c>
      <c r="H36" s="4">
        <v>32451.4</v>
      </c>
      <c r="I36" s="4">
        <v>0</v>
      </c>
      <c r="J36" s="4">
        <v>0</v>
      </c>
      <c r="K36" s="4"/>
      <c r="L36" s="4">
        <v>1677334.72</v>
      </c>
      <c r="M36" s="4">
        <v>1251011.44</v>
      </c>
      <c r="N36" s="4">
        <f t="shared" si="0"/>
        <v>0</v>
      </c>
      <c r="O36" s="4">
        <v>1376858.79</v>
      </c>
      <c r="P36" s="4">
        <v>-125847.35</v>
      </c>
    </row>
    <row r="37" spans="1:16" ht="16.5" customHeight="1" x14ac:dyDescent="0.2">
      <c r="A37" s="11" t="s">
        <v>39</v>
      </c>
      <c r="B37" s="4">
        <v>8191107.3600000003</v>
      </c>
      <c r="C37" s="4">
        <v>2463412.77</v>
      </c>
      <c r="D37" s="4">
        <v>2101432.52</v>
      </c>
      <c r="E37" s="4">
        <v>0</v>
      </c>
      <c r="F37" s="4">
        <v>0</v>
      </c>
      <c r="G37" s="4">
        <v>36158.94</v>
      </c>
      <c r="H37" s="4">
        <v>12873.94</v>
      </c>
      <c r="I37" s="4">
        <v>0</v>
      </c>
      <c r="J37" s="4">
        <v>297128.8</v>
      </c>
      <c r="K37" s="4">
        <v>15818.57</v>
      </c>
      <c r="L37" s="4">
        <v>972527.21</v>
      </c>
      <c r="M37" s="4">
        <v>1490885.56</v>
      </c>
      <c r="N37" s="4">
        <f t="shared" si="0"/>
        <v>0</v>
      </c>
      <c r="O37" s="4">
        <v>1228666.1000000001</v>
      </c>
      <c r="P37" s="4">
        <v>262219.46000000002</v>
      </c>
    </row>
    <row r="38" spans="1:16" ht="16.5" customHeight="1" x14ac:dyDescent="0.2">
      <c r="A38" s="11" t="s">
        <v>40</v>
      </c>
      <c r="B38" s="4">
        <v>13796121.789999999</v>
      </c>
      <c r="C38" s="4">
        <v>4190143.05</v>
      </c>
      <c r="D38" s="4">
        <v>3586615.19</v>
      </c>
      <c r="E38" s="4">
        <v>445906.34</v>
      </c>
      <c r="F38" s="4">
        <v>0</v>
      </c>
      <c r="G38" s="4">
        <v>123117.94</v>
      </c>
      <c r="H38" s="4">
        <v>34503.58</v>
      </c>
      <c r="I38" s="4">
        <v>0</v>
      </c>
      <c r="J38" s="4">
        <v>0</v>
      </c>
      <c r="K38" s="4"/>
      <c r="L38" s="4">
        <v>1152325.55</v>
      </c>
      <c r="M38" s="4">
        <v>3037817.5</v>
      </c>
      <c r="N38" s="4">
        <f t="shared" si="0"/>
        <v>0</v>
      </c>
      <c r="O38" s="4">
        <v>2069418.27</v>
      </c>
      <c r="P38" s="4">
        <v>968399.23</v>
      </c>
    </row>
    <row r="39" spans="1:16" ht="16.5" customHeight="1" x14ac:dyDescent="0.2">
      <c r="A39" s="5" t="s">
        <v>41</v>
      </c>
      <c r="B39" s="6">
        <v>76398007.379999995</v>
      </c>
      <c r="C39" s="6">
        <v>29745648.239999998</v>
      </c>
      <c r="D39" s="6">
        <v>28843573.100000001</v>
      </c>
      <c r="E39" s="6">
        <v>344090.37</v>
      </c>
      <c r="F39" s="6">
        <v>0</v>
      </c>
      <c r="G39" s="6">
        <v>311009.99</v>
      </c>
      <c r="H39" s="6">
        <v>246974.78</v>
      </c>
      <c r="I39" s="6">
        <v>0</v>
      </c>
      <c r="J39" s="6">
        <v>0</v>
      </c>
      <c r="K39" s="6"/>
      <c r="L39" s="6">
        <v>11054565.800000001</v>
      </c>
      <c r="M39" s="6">
        <v>18691082.440000001</v>
      </c>
      <c r="N39" s="6">
        <f t="shared" si="0"/>
        <v>0</v>
      </c>
      <c r="O39" s="6">
        <v>11459701.109999999</v>
      </c>
      <c r="P39" s="6">
        <v>7231381.3300000001</v>
      </c>
    </row>
    <row r="40" spans="1:16" ht="16.5" customHeight="1" x14ac:dyDescent="0.2">
      <c r="A40" s="5" t="s">
        <v>42</v>
      </c>
      <c r="B40" s="6">
        <v>436150192.23000002</v>
      </c>
      <c r="C40" s="6">
        <v>221868708.97999999</v>
      </c>
      <c r="D40" s="6">
        <v>118400533.77</v>
      </c>
      <c r="E40" s="6">
        <v>101335149.51000001</v>
      </c>
      <c r="F40" s="6">
        <v>0</v>
      </c>
      <c r="G40" s="6">
        <v>1115791.1399999999</v>
      </c>
      <c r="H40" s="6">
        <v>1017234.56</v>
      </c>
      <c r="I40" s="6">
        <v>0</v>
      </c>
      <c r="J40" s="6">
        <v>0</v>
      </c>
      <c r="K40" s="6"/>
      <c r="L40" s="6">
        <v>116606540.7</v>
      </c>
      <c r="M40" s="6">
        <v>105262168.28</v>
      </c>
      <c r="N40" s="6">
        <f t="shared" si="0"/>
        <v>0</v>
      </c>
      <c r="O40" s="6">
        <v>65422528.829999998</v>
      </c>
      <c r="P40" s="6">
        <v>39839639.450000003</v>
      </c>
    </row>
    <row r="41" spans="1:16" ht="16.5" customHeight="1" x14ac:dyDescent="0.2">
      <c r="A41" s="5" t="s">
        <v>43</v>
      </c>
      <c r="B41" s="6">
        <v>8462769.4600000009</v>
      </c>
      <c r="C41" s="6">
        <v>2372749.84</v>
      </c>
      <c r="D41" s="6">
        <v>2369331.6800000002</v>
      </c>
      <c r="E41" s="6">
        <v>0</v>
      </c>
      <c r="F41" s="6">
        <v>0</v>
      </c>
      <c r="G41" s="6">
        <v>762.78</v>
      </c>
      <c r="H41" s="6">
        <v>2655.38</v>
      </c>
      <c r="I41" s="6">
        <v>0</v>
      </c>
      <c r="J41" s="6">
        <v>0</v>
      </c>
      <c r="K41" s="6"/>
      <c r="L41" s="6">
        <v>890227.54</v>
      </c>
      <c r="M41" s="6">
        <v>1482522.3</v>
      </c>
      <c r="N41" s="6">
        <f t="shared" si="0"/>
        <v>0</v>
      </c>
      <c r="O41" s="6">
        <v>1269415.42</v>
      </c>
      <c r="P41" s="6">
        <v>213106.88</v>
      </c>
    </row>
    <row r="42" spans="1:16" ht="16.5" customHeight="1" x14ac:dyDescent="0.2">
      <c r="A42" s="5" t="s">
        <v>44</v>
      </c>
      <c r="B42" s="6">
        <v>8734180.6699999999</v>
      </c>
      <c r="C42" s="6">
        <v>3019885.71</v>
      </c>
      <c r="D42" s="6">
        <v>2278050.2999999998</v>
      </c>
      <c r="E42" s="6">
        <v>692297.49</v>
      </c>
      <c r="F42" s="6">
        <v>0</v>
      </c>
      <c r="G42" s="6">
        <v>49537.919999999998</v>
      </c>
      <c r="H42" s="6">
        <v>0</v>
      </c>
      <c r="I42" s="6">
        <v>0</v>
      </c>
      <c r="J42" s="6">
        <v>0</v>
      </c>
      <c r="K42" s="6"/>
      <c r="L42" s="6">
        <v>1012209.61</v>
      </c>
      <c r="M42" s="6">
        <v>2007676.1</v>
      </c>
      <c r="N42" s="6">
        <f t="shared" si="0"/>
        <v>0</v>
      </c>
      <c r="O42" s="6">
        <v>1310127.1000000001</v>
      </c>
      <c r="P42" s="6">
        <v>697549</v>
      </c>
    </row>
    <row r="43" spans="1:16" ht="16.5" customHeight="1" x14ac:dyDescent="0.2">
      <c r="A43" s="11" t="s">
        <v>45</v>
      </c>
      <c r="B43" s="4">
        <v>8360528.1799999997</v>
      </c>
      <c r="C43" s="4">
        <v>2066672.93</v>
      </c>
      <c r="D43" s="4">
        <v>2049378.2</v>
      </c>
      <c r="E43" s="4">
        <v>2730</v>
      </c>
      <c r="F43" s="4">
        <v>0</v>
      </c>
      <c r="G43" s="4">
        <v>1484.38</v>
      </c>
      <c r="H43" s="4">
        <v>8686.9500000000007</v>
      </c>
      <c r="I43" s="4">
        <v>4393.3999999999996</v>
      </c>
      <c r="J43" s="4">
        <v>0</v>
      </c>
      <c r="K43" s="4"/>
      <c r="L43" s="4">
        <v>586004.63</v>
      </c>
      <c r="M43" s="4">
        <v>1480668.3</v>
      </c>
      <c r="N43" s="4">
        <f t="shared" si="0"/>
        <v>0</v>
      </c>
      <c r="O43" s="4">
        <v>1254079.23</v>
      </c>
      <c r="P43" s="4">
        <v>226589.07</v>
      </c>
    </row>
    <row r="44" spans="1:16" ht="16.5" customHeight="1" x14ac:dyDescent="0.2">
      <c r="A44" s="11" t="s">
        <v>46</v>
      </c>
      <c r="B44" s="4">
        <v>8108305.3300000001</v>
      </c>
      <c r="C44" s="4">
        <v>1736698.67</v>
      </c>
      <c r="D44" s="4">
        <v>1596616.26</v>
      </c>
      <c r="E44" s="4">
        <v>97282.48</v>
      </c>
      <c r="F44" s="4">
        <v>0</v>
      </c>
      <c r="G44" s="4">
        <v>30032.67</v>
      </c>
      <c r="H44" s="4">
        <v>12767.26</v>
      </c>
      <c r="I44" s="4">
        <v>0</v>
      </c>
      <c r="J44" s="4">
        <v>0</v>
      </c>
      <c r="K44" s="4"/>
      <c r="L44" s="4">
        <v>431669.78</v>
      </c>
      <c r="M44" s="4">
        <v>1305028.8899999999</v>
      </c>
      <c r="N44" s="4">
        <f t="shared" si="0"/>
        <v>0</v>
      </c>
      <c r="O44" s="4">
        <v>1216245.8</v>
      </c>
      <c r="P44" s="4">
        <v>88783.09</v>
      </c>
    </row>
    <row r="45" spans="1:16" ht="16.5" customHeight="1" x14ac:dyDescent="0.2">
      <c r="A45" s="11" t="s">
        <v>47</v>
      </c>
      <c r="B45" s="4">
        <v>10741270.65</v>
      </c>
      <c r="C45" s="4">
        <v>3527802.05</v>
      </c>
      <c r="D45" s="4">
        <v>3115220.89</v>
      </c>
      <c r="E45" s="4">
        <v>297000</v>
      </c>
      <c r="F45" s="4">
        <v>0</v>
      </c>
      <c r="G45" s="4">
        <v>52901.24</v>
      </c>
      <c r="H45" s="4">
        <v>45045.83</v>
      </c>
      <c r="I45" s="4">
        <v>17634.09</v>
      </c>
      <c r="J45" s="4">
        <v>0</v>
      </c>
      <c r="K45" s="4"/>
      <c r="L45" s="4">
        <v>1376965.17</v>
      </c>
      <c r="M45" s="4">
        <v>2150836.88</v>
      </c>
      <c r="N45" s="4">
        <f t="shared" si="0"/>
        <v>0</v>
      </c>
      <c r="O45" s="4">
        <v>1611190.6</v>
      </c>
      <c r="P45" s="4">
        <v>539646.28</v>
      </c>
    </row>
    <row r="46" spans="1:16" ht="16.5" customHeight="1" x14ac:dyDescent="0.2">
      <c r="A46" s="11" t="s">
        <v>48</v>
      </c>
      <c r="B46" s="4">
        <v>35511427.439999998</v>
      </c>
      <c r="C46" s="4">
        <v>8184664.25</v>
      </c>
      <c r="D46" s="4">
        <v>7602582.5499999998</v>
      </c>
      <c r="E46" s="4">
        <v>0</v>
      </c>
      <c r="F46" s="4">
        <v>185171.98</v>
      </c>
      <c r="G46" s="4">
        <v>297716.78999999998</v>
      </c>
      <c r="H46" s="4">
        <v>99192.93</v>
      </c>
      <c r="I46" s="4">
        <v>0</v>
      </c>
      <c r="J46" s="4">
        <v>0</v>
      </c>
      <c r="K46" s="4"/>
      <c r="L46" s="4">
        <v>2603719.02</v>
      </c>
      <c r="M46" s="4">
        <v>5580945.2300000004</v>
      </c>
      <c r="N46" s="4">
        <f t="shared" si="0"/>
        <v>0</v>
      </c>
      <c r="O46" s="4">
        <v>5326714.12</v>
      </c>
      <c r="P46" s="4">
        <v>254231.11</v>
      </c>
    </row>
    <row r="47" spans="1:16" ht="16.5" customHeight="1" x14ac:dyDescent="0.2">
      <c r="A47" s="5" t="s">
        <v>49</v>
      </c>
      <c r="B47" s="6">
        <v>10412153.390000001</v>
      </c>
      <c r="C47" s="6">
        <v>2595332.13</v>
      </c>
      <c r="D47" s="6">
        <v>2326963.6</v>
      </c>
      <c r="E47" s="6">
        <v>39385.17</v>
      </c>
      <c r="F47" s="6">
        <v>0</v>
      </c>
      <c r="G47" s="6">
        <v>30871.85</v>
      </c>
      <c r="H47" s="6">
        <v>13014.47</v>
      </c>
      <c r="I47" s="6">
        <v>0</v>
      </c>
      <c r="J47" s="6">
        <v>185097.04</v>
      </c>
      <c r="K47" s="6"/>
      <c r="L47" s="6">
        <v>464920.3</v>
      </c>
      <c r="M47" s="6">
        <v>2130411.83</v>
      </c>
      <c r="N47" s="6">
        <f t="shared" si="0"/>
        <v>0</v>
      </c>
      <c r="O47" s="6">
        <v>1561823.01</v>
      </c>
      <c r="P47" s="6">
        <v>568588.81999999995</v>
      </c>
    </row>
    <row r="48" spans="1:16" ht="16.5" customHeight="1" x14ac:dyDescent="0.2">
      <c r="A48" s="5" t="s">
        <v>50</v>
      </c>
      <c r="B48" s="6">
        <v>29738181.879999999</v>
      </c>
      <c r="C48" s="6">
        <v>9995640.5099999998</v>
      </c>
      <c r="D48" s="6">
        <v>9944192.6999999993</v>
      </c>
      <c r="E48" s="6">
        <v>0</v>
      </c>
      <c r="F48" s="6">
        <v>0</v>
      </c>
      <c r="G48" s="6">
        <v>0</v>
      </c>
      <c r="H48" s="6">
        <v>51447.81</v>
      </c>
      <c r="I48" s="6">
        <v>0</v>
      </c>
      <c r="J48" s="6">
        <v>0</v>
      </c>
      <c r="K48" s="6"/>
      <c r="L48" s="6">
        <v>4273515.2699999996</v>
      </c>
      <c r="M48" s="6">
        <v>5722125.2400000002</v>
      </c>
      <c r="N48" s="6">
        <f t="shared" si="0"/>
        <v>0</v>
      </c>
      <c r="O48" s="6">
        <v>4460727.28</v>
      </c>
      <c r="P48" s="6">
        <v>1261397.96</v>
      </c>
    </row>
    <row r="49" spans="1:16" ht="16.5" customHeight="1" x14ac:dyDescent="0.2">
      <c r="A49" s="5" t="s">
        <v>51</v>
      </c>
      <c r="B49" s="6">
        <v>9840973.5399999991</v>
      </c>
      <c r="C49" s="6">
        <v>2233814.9</v>
      </c>
      <c r="D49" s="6">
        <v>2226944.9</v>
      </c>
      <c r="E49" s="6">
        <v>0</v>
      </c>
      <c r="F49" s="6">
        <v>0</v>
      </c>
      <c r="G49" s="6">
        <v>540</v>
      </c>
      <c r="H49" s="6">
        <v>6330</v>
      </c>
      <c r="I49" s="6">
        <v>0</v>
      </c>
      <c r="J49" s="6">
        <v>0</v>
      </c>
      <c r="K49" s="6"/>
      <c r="L49" s="6">
        <v>458014.66</v>
      </c>
      <c r="M49" s="6">
        <v>1775800.24</v>
      </c>
      <c r="N49" s="6">
        <f t="shared" si="0"/>
        <v>0</v>
      </c>
      <c r="O49" s="6">
        <v>1476146.03</v>
      </c>
      <c r="P49" s="6">
        <v>299654.21000000002</v>
      </c>
    </row>
    <row r="50" spans="1:16" ht="16.5" customHeight="1" x14ac:dyDescent="0.2">
      <c r="A50" s="5" t="s">
        <v>52</v>
      </c>
      <c r="B50" s="6">
        <v>8362681.6799999997</v>
      </c>
      <c r="C50" s="6">
        <v>2691376.5</v>
      </c>
      <c r="D50" s="6">
        <v>2633974.39</v>
      </c>
      <c r="E50" s="6">
        <v>0</v>
      </c>
      <c r="F50" s="6">
        <v>0</v>
      </c>
      <c r="G50" s="6">
        <v>57402.11</v>
      </c>
      <c r="H50" s="6">
        <v>0</v>
      </c>
      <c r="I50" s="6">
        <v>0</v>
      </c>
      <c r="J50" s="6">
        <v>0</v>
      </c>
      <c r="K50" s="6"/>
      <c r="L50" s="6">
        <v>909685.56</v>
      </c>
      <c r="M50" s="6">
        <v>1781690.94</v>
      </c>
      <c r="N50" s="6">
        <f t="shared" si="0"/>
        <v>0</v>
      </c>
      <c r="O50" s="6">
        <v>1254402.25</v>
      </c>
      <c r="P50" s="6">
        <v>527288.68999999994</v>
      </c>
    </row>
    <row r="51" spans="1:16" ht="16.5" customHeight="1" x14ac:dyDescent="0.2">
      <c r="A51" s="11" t="s">
        <v>53</v>
      </c>
      <c r="B51" s="4">
        <v>152076337.61000001</v>
      </c>
      <c r="C51" s="4">
        <v>48226975.829999998</v>
      </c>
      <c r="D51" s="4">
        <v>23282128.030000001</v>
      </c>
      <c r="E51" s="4">
        <v>17152705.23</v>
      </c>
      <c r="F51" s="4">
        <v>0</v>
      </c>
      <c r="G51" s="4">
        <v>367540.78</v>
      </c>
      <c r="H51" s="4">
        <v>713509.68</v>
      </c>
      <c r="I51" s="4">
        <v>0</v>
      </c>
      <c r="J51" s="4">
        <v>5760973.2800000003</v>
      </c>
      <c r="K51" s="4">
        <v>950118.83</v>
      </c>
      <c r="L51" s="4">
        <v>19465790.989999998</v>
      </c>
      <c r="M51" s="4">
        <v>28761184.84</v>
      </c>
      <c r="N51" s="4">
        <f t="shared" si="0"/>
        <v>0</v>
      </c>
      <c r="O51" s="4">
        <v>22811450.640000001</v>
      </c>
      <c r="P51" s="4">
        <v>5949734.2000000002</v>
      </c>
    </row>
    <row r="52" spans="1:16" ht="16.5" customHeight="1" x14ac:dyDescent="0.2">
      <c r="A52" s="11" t="s">
        <v>54</v>
      </c>
      <c r="B52" s="4">
        <v>70384284.510000005</v>
      </c>
      <c r="C52" s="4">
        <v>23702192.609999999</v>
      </c>
      <c r="D52" s="4">
        <v>22421137.25</v>
      </c>
      <c r="E52" s="4">
        <v>0</v>
      </c>
      <c r="F52" s="4">
        <v>763613.38</v>
      </c>
      <c r="G52" s="4">
        <v>151646.39000000001</v>
      </c>
      <c r="H52" s="4">
        <v>266332.73</v>
      </c>
      <c r="I52" s="4">
        <v>99462.86</v>
      </c>
      <c r="J52" s="4">
        <v>0</v>
      </c>
      <c r="K52" s="4"/>
      <c r="L52" s="4">
        <v>7676077.5599999996</v>
      </c>
      <c r="M52" s="4">
        <v>16026115.050000001</v>
      </c>
      <c r="N52" s="4">
        <f t="shared" si="0"/>
        <v>0</v>
      </c>
      <c r="O52" s="4">
        <v>10557642.68</v>
      </c>
      <c r="P52" s="4">
        <v>5468472.3700000001</v>
      </c>
    </row>
    <row r="53" spans="1:16" ht="16.5" customHeight="1" x14ac:dyDescent="0.2">
      <c r="A53" s="11" t="s">
        <v>55</v>
      </c>
      <c r="B53" s="4">
        <v>11666778.82</v>
      </c>
      <c r="C53" s="4">
        <v>3091511.61</v>
      </c>
      <c r="D53" s="4">
        <v>2892893.94</v>
      </c>
      <c r="E53" s="4">
        <v>0</v>
      </c>
      <c r="F53" s="4">
        <v>167678.67000000001</v>
      </c>
      <c r="G53" s="4">
        <v>12129</v>
      </c>
      <c r="H53" s="4">
        <v>18810</v>
      </c>
      <c r="I53" s="4">
        <v>0</v>
      </c>
      <c r="J53" s="4">
        <v>0</v>
      </c>
      <c r="K53" s="4"/>
      <c r="L53" s="4">
        <v>1225470.28</v>
      </c>
      <c r="M53" s="4">
        <v>1866041.33</v>
      </c>
      <c r="N53" s="4">
        <f t="shared" si="0"/>
        <v>0</v>
      </c>
      <c r="O53" s="4">
        <v>1750016.82</v>
      </c>
      <c r="P53" s="4">
        <v>116024.51</v>
      </c>
    </row>
    <row r="54" spans="1:16" ht="16.5" customHeight="1" x14ac:dyDescent="0.2">
      <c r="A54" s="11" t="s">
        <v>56</v>
      </c>
      <c r="B54" s="4">
        <v>8289463.6799999997</v>
      </c>
      <c r="C54" s="4">
        <v>2645641.2000000002</v>
      </c>
      <c r="D54" s="4">
        <v>2620217.2799999998</v>
      </c>
      <c r="E54" s="4">
        <v>2892.59</v>
      </c>
      <c r="F54" s="4">
        <v>0</v>
      </c>
      <c r="G54" s="4">
        <v>13818.08</v>
      </c>
      <c r="H54" s="4">
        <v>8713.25</v>
      </c>
      <c r="I54" s="4">
        <v>0</v>
      </c>
      <c r="J54" s="4">
        <v>0</v>
      </c>
      <c r="K54" s="4"/>
      <c r="L54" s="4">
        <v>1028630.35</v>
      </c>
      <c r="M54" s="4">
        <v>1617010.85</v>
      </c>
      <c r="N54" s="4">
        <f t="shared" si="0"/>
        <v>0</v>
      </c>
      <c r="O54" s="4">
        <v>1243419.55</v>
      </c>
      <c r="P54" s="4">
        <v>373591.3</v>
      </c>
    </row>
    <row r="55" spans="1:16" ht="16.5" customHeight="1" x14ac:dyDescent="0.2">
      <c r="A55" s="5" t="s">
        <v>57</v>
      </c>
      <c r="B55" s="6">
        <v>48135518.299999997</v>
      </c>
      <c r="C55" s="6">
        <v>18875726.379999999</v>
      </c>
      <c r="D55" s="6">
        <v>18269388.260000002</v>
      </c>
      <c r="E55" s="6">
        <v>0</v>
      </c>
      <c r="F55" s="6">
        <v>0</v>
      </c>
      <c r="G55" s="6">
        <v>26839.119999999999</v>
      </c>
      <c r="H55" s="6">
        <v>579499</v>
      </c>
      <c r="I55" s="6">
        <v>0</v>
      </c>
      <c r="J55" s="6">
        <v>0</v>
      </c>
      <c r="K55" s="6"/>
      <c r="L55" s="6">
        <v>8131710.9900000002</v>
      </c>
      <c r="M55" s="6">
        <v>10744015.390000001</v>
      </c>
      <c r="N55" s="6">
        <f t="shared" si="0"/>
        <v>0</v>
      </c>
      <c r="O55" s="6">
        <v>7220327.75</v>
      </c>
      <c r="P55" s="6">
        <v>3523687.64</v>
      </c>
    </row>
    <row r="56" spans="1:16" ht="16.5" customHeight="1" x14ac:dyDescent="0.2">
      <c r="A56" s="5" t="s">
        <v>58</v>
      </c>
      <c r="B56" s="6">
        <v>15344710.439999999</v>
      </c>
      <c r="C56" s="6">
        <v>4970692.1500000004</v>
      </c>
      <c r="D56" s="6">
        <v>3607046.74</v>
      </c>
      <c r="E56" s="6">
        <v>272705.64</v>
      </c>
      <c r="F56" s="6">
        <v>1050452.49</v>
      </c>
      <c r="G56" s="6">
        <v>13171.11</v>
      </c>
      <c r="H56" s="6">
        <v>14496.16</v>
      </c>
      <c r="I56" s="6">
        <v>12820.01</v>
      </c>
      <c r="J56" s="6">
        <v>0</v>
      </c>
      <c r="K56" s="6"/>
      <c r="L56" s="6">
        <v>1113549.4099999999</v>
      </c>
      <c r="M56" s="6">
        <v>3857142.74</v>
      </c>
      <c r="N56" s="6">
        <f t="shared" si="0"/>
        <v>0</v>
      </c>
      <c r="O56" s="6">
        <v>2301706.5699999998</v>
      </c>
      <c r="P56" s="6">
        <v>1555436.17</v>
      </c>
    </row>
    <row r="57" spans="1:16" ht="16.5" customHeight="1" x14ac:dyDescent="0.2">
      <c r="A57" s="5" t="s">
        <v>59</v>
      </c>
      <c r="B57" s="6">
        <v>10945196.33</v>
      </c>
      <c r="C57" s="6">
        <v>4231993.47</v>
      </c>
      <c r="D57" s="6">
        <v>4200959.76</v>
      </c>
      <c r="E57" s="6">
        <v>0</v>
      </c>
      <c r="F57" s="6">
        <v>0</v>
      </c>
      <c r="G57" s="6">
        <v>31033.71</v>
      </c>
      <c r="H57" s="6">
        <v>0</v>
      </c>
      <c r="I57" s="6">
        <v>0</v>
      </c>
      <c r="J57" s="6">
        <v>0</v>
      </c>
      <c r="K57" s="6"/>
      <c r="L57" s="6">
        <v>1789157.39</v>
      </c>
      <c r="M57" s="6">
        <v>2442836.08</v>
      </c>
      <c r="N57" s="6">
        <f t="shared" si="0"/>
        <v>0</v>
      </c>
      <c r="O57" s="6">
        <v>1641779.45</v>
      </c>
      <c r="P57" s="6">
        <v>801056.63</v>
      </c>
    </row>
    <row r="58" spans="1:16" ht="16.5" customHeight="1" x14ac:dyDescent="0.2">
      <c r="A58" s="5" t="s">
        <v>60</v>
      </c>
      <c r="B58" s="6">
        <v>12954829.77</v>
      </c>
      <c r="C58" s="6">
        <v>4924040.84</v>
      </c>
      <c r="D58" s="6">
        <v>4667902.8600000003</v>
      </c>
      <c r="E58" s="6">
        <v>231415.66</v>
      </c>
      <c r="F58" s="6">
        <v>0</v>
      </c>
      <c r="G58" s="6">
        <v>12538.66</v>
      </c>
      <c r="H58" s="6">
        <v>12183.66</v>
      </c>
      <c r="I58" s="6">
        <v>0</v>
      </c>
      <c r="J58" s="6">
        <v>0</v>
      </c>
      <c r="K58" s="6"/>
      <c r="L58" s="6">
        <v>2145322.81</v>
      </c>
      <c r="M58" s="6">
        <v>2778718.03</v>
      </c>
      <c r="N58" s="6">
        <f t="shared" si="0"/>
        <v>0</v>
      </c>
      <c r="O58" s="6">
        <v>1943224.47</v>
      </c>
      <c r="P58" s="6">
        <v>835493.56</v>
      </c>
    </row>
    <row r="59" spans="1:16" ht="16.5" customHeight="1" x14ac:dyDescent="0.2">
      <c r="A59" s="11" t="s">
        <v>61</v>
      </c>
      <c r="B59" s="4">
        <v>60144004.020000003</v>
      </c>
      <c r="C59" s="4">
        <v>18853016.850000001</v>
      </c>
      <c r="D59" s="4">
        <v>11306914.77</v>
      </c>
      <c r="E59" s="4">
        <v>7546102.0800000001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4">
        <v>7343696.0499999998</v>
      </c>
      <c r="M59" s="4">
        <v>11509320.800000001</v>
      </c>
      <c r="N59" s="4">
        <f t="shared" si="0"/>
        <v>0</v>
      </c>
      <c r="O59" s="4">
        <v>9021600.5999999996</v>
      </c>
      <c r="P59" s="4">
        <v>2487720.2000000002</v>
      </c>
    </row>
    <row r="60" spans="1:16" ht="16.5" customHeight="1" x14ac:dyDescent="0.2">
      <c r="A60" s="11" t="s">
        <v>62</v>
      </c>
      <c r="B60" s="4">
        <v>12328077.35</v>
      </c>
      <c r="C60" s="4">
        <v>5377466.75</v>
      </c>
      <c r="D60" s="4">
        <v>3415218.49</v>
      </c>
      <c r="E60" s="4">
        <v>1936121.83</v>
      </c>
      <c r="F60" s="4">
        <v>0</v>
      </c>
      <c r="G60" s="4">
        <v>12862.19</v>
      </c>
      <c r="H60" s="4">
        <v>13264.24</v>
      </c>
      <c r="I60" s="4">
        <v>0</v>
      </c>
      <c r="J60" s="4">
        <v>0</v>
      </c>
      <c r="K60" s="4">
        <v>0</v>
      </c>
      <c r="L60" s="4">
        <v>2167868.65</v>
      </c>
      <c r="M60" s="4">
        <v>3209598.1</v>
      </c>
      <c r="N60" s="4">
        <f t="shared" si="0"/>
        <v>0</v>
      </c>
      <c r="O60" s="4">
        <v>1849211.6</v>
      </c>
      <c r="P60" s="4">
        <v>1360386.5</v>
      </c>
    </row>
    <row r="61" spans="1:16" ht="16.5" customHeight="1" x14ac:dyDescent="0.2">
      <c r="A61" s="11" t="s">
        <v>63</v>
      </c>
      <c r="B61" s="4">
        <v>52540755.18</v>
      </c>
      <c r="C61" s="4">
        <v>26132041.800000001</v>
      </c>
      <c r="D61" s="4">
        <v>8123723.71</v>
      </c>
      <c r="E61" s="4">
        <v>15887974.119999999</v>
      </c>
      <c r="F61" s="4">
        <v>1317522.25</v>
      </c>
      <c r="G61" s="4">
        <v>304210.53000000003</v>
      </c>
      <c r="H61" s="4">
        <v>498611.19</v>
      </c>
      <c r="I61" s="4">
        <v>0</v>
      </c>
      <c r="J61" s="4">
        <v>0</v>
      </c>
      <c r="K61" s="4"/>
      <c r="L61" s="4">
        <v>14534974.4</v>
      </c>
      <c r="M61" s="4">
        <v>11597067.4</v>
      </c>
      <c r="N61" s="4">
        <f t="shared" si="0"/>
        <v>0</v>
      </c>
      <c r="O61" s="4">
        <v>7881113.2800000003</v>
      </c>
      <c r="P61" s="4">
        <v>3715954.12</v>
      </c>
    </row>
    <row r="62" spans="1:16" ht="16.5" customHeight="1" x14ac:dyDescent="0.2">
      <c r="A62" s="11" t="s">
        <v>64</v>
      </c>
      <c r="B62" s="4">
        <v>10579726.130000001</v>
      </c>
      <c r="C62" s="4">
        <v>2197081.85</v>
      </c>
      <c r="D62" s="4">
        <v>2172185.4</v>
      </c>
      <c r="E62" s="4">
        <v>0</v>
      </c>
      <c r="F62" s="4">
        <v>0</v>
      </c>
      <c r="G62" s="4">
        <v>24896.45</v>
      </c>
      <c r="H62" s="4">
        <v>0</v>
      </c>
      <c r="I62" s="4">
        <v>0</v>
      </c>
      <c r="J62" s="4">
        <v>0</v>
      </c>
      <c r="K62" s="4"/>
      <c r="L62" s="4">
        <v>427124.84</v>
      </c>
      <c r="M62" s="4">
        <v>1769957.01</v>
      </c>
      <c r="N62" s="4">
        <f t="shared" si="0"/>
        <v>0</v>
      </c>
      <c r="O62" s="4">
        <v>1586958.92</v>
      </c>
      <c r="P62" s="4">
        <v>182998.09</v>
      </c>
    </row>
    <row r="63" spans="1:16" ht="16.5" customHeight="1" x14ac:dyDescent="0.2">
      <c r="A63" s="5" t="s">
        <v>65</v>
      </c>
      <c r="B63" s="6">
        <v>32972618.649999999</v>
      </c>
      <c r="C63" s="6">
        <v>7859763.8600000003</v>
      </c>
      <c r="D63" s="6">
        <v>7325388.4299999997</v>
      </c>
      <c r="E63" s="6">
        <v>10232.5</v>
      </c>
      <c r="F63" s="6">
        <v>486175.85</v>
      </c>
      <c r="G63" s="6">
        <v>1650</v>
      </c>
      <c r="H63" s="6">
        <v>36317.08</v>
      </c>
      <c r="I63" s="6">
        <v>0</v>
      </c>
      <c r="J63" s="6">
        <v>0</v>
      </c>
      <c r="K63" s="6"/>
      <c r="L63" s="6">
        <v>1773521.93</v>
      </c>
      <c r="M63" s="6">
        <v>6086241.9299999997</v>
      </c>
      <c r="N63" s="6">
        <f t="shared" si="0"/>
        <v>0</v>
      </c>
      <c r="O63" s="6">
        <v>4945892.8</v>
      </c>
      <c r="P63" s="6">
        <v>1140349.1299999999</v>
      </c>
    </row>
    <row r="64" spans="1:16" ht="16.5" customHeight="1" x14ac:dyDescent="0.2">
      <c r="A64" s="5" t="s">
        <v>66</v>
      </c>
      <c r="B64" s="6">
        <v>37838280.880000003</v>
      </c>
      <c r="C64" s="6">
        <v>11778559.640000001</v>
      </c>
      <c r="D64" s="6">
        <v>11676652.07</v>
      </c>
      <c r="E64" s="6">
        <v>0</v>
      </c>
      <c r="F64" s="6">
        <v>0</v>
      </c>
      <c r="G64" s="6">
        <v>53796.47</v>
      </c>
      <c r="H64" s="6">
        <v>48111.1</v>
      </c>
      <c r="I64" s="6">
        <v>0</v>
      </c>
      <c r="J64" s="6">
        <v>0</v>
      </c>
      <c r="K64" s="6"/>
      <c r="L64" s="6">
        <v>2512650.9300000002</v>
      </c>
      <c r="M64" s="6">
        <v>9265908.7100000009</v>
      </c>
      <c r="N64" s="6">
        <f t="shared" si="0"/>
        <v>0</v>
      </c>
      <c r="O64" s="6">
        <v>5675742.1299999999</v>
      </c>
      <c r="P64" s="6">
        <v>3590166.58</v>
      </c>
    </row>
    <row r="65" spans="1:16" ht="16.5" customHeight="1" x14ac:dyDescent="0.2">
      <c r="A65" s="5" t="s">
        <v>67</v>
      </c>
      <c r="B65" s="6">
        <v>15417998.619999999</v>
      </c>
      <c r="C65" s="6">
        <v>4921496.33</v>
      </c>
      <c r="D65" s="6">
        <v>4908426.3600000003</v>
      </c>
      <c r="E65" s="6">
        <v>0</v>
      </c>
      <c r="F65" s="6">
        <v>0</v>
      </c>
      <c r="G65" s="6">
        <v>2734.55</v>
      </c>
      <c r="H65" s="6">
        <v>10335.42</v>
      </c>
      <c r="I65" s="6">
        <v>0</v>
      </c>
      <c r="J65" s="6">
        <v>0</v>
      </c>
      <c r="K65" s="6"/>
      <c r="L65" s="6">
        <v>1108920.03</v>
      </c>
      <c r="M65" s="6">
        <v>3812576.3</v>
      </c>
      <c r="N65" s="6">
        <f t="shared" si="0"/>
        <v>0</v>
      </c>
      <c r="O65" s="6">
        <v>2312699.79</v>
      </c>
      <c r="P65" s="6">
        <v>1499876.51</v>
      </c>
    </row>
    <row r="66" spans="1:16" ht="16.5" customHeight="1" x14ac:dyDescent="0.2">
      <c r="A66" s="5" t="s">
        <v>68</v>
      </c>
      <c r="B66" s="6">
        <v>9940691.1099999994</v>
      </c>
      <c r="C66" s="6">
        <v>3567542.67</v>
      </c>
      <c r="D66" s="6">
        <v>3270847.28</v>
      </c>
      <c r="E66" s="6">
        <v>290837.03000000003</v>
      </c>
      <c r="F66" s="6">
        <v>0</v>
      </c>
      <c r="G66" s="6">
        <v>2754</v>
      </c>
      <c r="H66" s="6">
        <v>3104.36</v>
      </c>
      <c r="I66" s="6">
        <v>0</v>
      </c>
      <c r="J66" s="6">
        <v>0</v>
      </c>
      <c r="K66" s="6"/>
      <c r="L66" s="6">
        <v>1281544.97</v>
      </c>
      <c r="M66" s="6">
        <v>2285997.7000000002</v>
      </c>
      <c r="N66" s="6">
        <f t="shared" si="0"/>
        <v>0</v>
      </c>
      <c r="O66" s="6">
        <v>1491103.67</v>
      </c>
      <c r="P66" s="6">
        <v>794894.03</v>
      </c>
    </row>
    <row r="67" spans="1:16" ht="16.5" customHeight="1" x14ac:dyDescent="0.2">
      <c r="A67" s="11" t="s">
        <v>69</v>
      </c>
      <c r="B67" s="4">
        <v>7699867.4800000004</v>
      </c>
      <c r="C67" s="4">
        <v>2172494.62</v>
      </c>
      <c r="D67" s="4">
        <v>2159494.5699999998</v>
      </c>
      <c r="E67" s="4">
        <v>0</v>
      </c>
      <c r="F67" s="4">
        <v>0</v>
      </c>
      <c r="G67" s="4">
        <v>11791.05</v>
      </c>
      <c r="H67" s="4">
        <v>1209</v>
      </c>
      <c r="I67" s="4">
        <v>0</v>
      </c>
      <c r="J67" s="4">
        <v>0</v>
      </c>
      <c r="K67" s="4"/>
      <c r="L67" s="4">
        <v>573312.81000000006</v>
      </c>
      <c r="M67" s="4">
        <v>1599181.81</v>
      </c>
      <c r="N67" s="4">
        <f t="shared" si="0"/>
        <v>0</v>
      </c>
      <c r="O67" s="4">
        <v>1154980.1200000001</v>
      </c>
      <c r="P67" s="4">
        <v>444201.69</v>
      </c>
    </row>
    <row r="68" spans="1:16" ht="16.5" customHeight="1" x14ac:dyDescent="0.2">
      <c r="A68" s="11" t="s">
        <v>70</v>
      </c>
      <c r="B68" s="4">
        <v>8448038.4000000004</v>
      </c>
      <c r="C68" s="4">
        <v>1979761.33</v>
      </c>
      <c r="D68" s="4">
        <v>1820231.48</v>
      </c>
      <c r="E68" s="4">
        <v>51672.66</v>
      </c>
      <c r="F68" s="4">
        <v>88171.63</v>
      </c>
      <c r="G68" s="4">
        <v>19685.560000000001</v>
      </c>
      <c r="H68" s="4">
        <v>0</v>
      </c>
      <c r="I68" s="4">
        <v>0</v>
      </c>
      <c r="J68" s="4">
        <v>0</v>
      </c>
      <c r="K68" s="4"/>
      <c r="L68" s="4">
        <v>556595.38</v>
      </c>
      <c r="M68" s="4">
        <v>1423165.95</v>
      </c>
      <c r="N68" s="4">
        <f t="shared" ref="N68:N131" si="1">C68-L68-M68</f>
        <v>0</v>
      </c>
      <c r="O68" s="4">
        <v>1267205.76</v>
      </c>
      <c r="P68" s="4">
        <v>155960.19</v>
      </c>
    </row>
    <row r="69" spans="1:16" ht="16.5" customHeight="1" x14ac:dyDescent="0.2">
      <c r="A69" s="11" t="s">
        <v>71</v>
      </c>
      <c r="B69" s="4">
        <v>7820304.8399999999</v>
      </c>
      <c r="C69" s="4">
        <v>2034018.67</v>
      </c>
      <c r="D69" s="4">
        <v>1987252.31</v>
      </c>
      <c r="E69" s="4">
        <v>0</v>
      </c>
      <c r="F69" s="4">
        <v>0</v>
      </c>
      <c r="G69" s="4">
        <v>19601.04</v>
      </c>
      <c r="H69" s="4">
        <v>27165.32</v>
      </c>
      <c r="I69" s="4">
        <v>0</v>
      </c>
      <c r="J69" s="4">
        <v>0</v>
      </c>
      <c r="K69" s="4"/>
      <c r="L69" s="4">
        <v>580458.62</v>
      </c>
      <c r="M69" s="4">
        <v>1453560.05</v>
      </c>
      <c r="N69" s="4">
        <f t="shared" si="1"/>
        <v>0</v>
      </c>
      <c r="O69" s="4">
        <v>1173045.73</v>
      </c>
      <c r="P69" s="4">
        <v>280514.32</v>
      </c>
    </row>
    <row r="70" spans="1:16" ht="16.5" customHeight="1" x14ac:dyDescent="0.2">
      <c r="A70" s="11" t="s">
        <v>72</v>
      </c>
      <c r="B70" s="4">
        <v>217935084.91999999</v>
      </c>
      <c r="C70" s="4">
        <v>135768201.25</v>
      </c>
      <c r="D70" s="4">
        <v>70974355.099999994</v>
      </c>
      <c r="E70" s="4">
        <v>60898131.909999996</v>
      </c>
      <c r="F70" s="4">
        <v>2515125.38</v>
      </c>
      <c r="G70" s="4">
        <v>1036675.19</v>
      </c>
      <c r="H70" s="4">
        <v>343913.67</v>
      </c>
      <c r="I70" s="4">
        <v>0</v>
      </c>
      <c r="J70" s="4">
        <v>0</v>
      </c>
      <c r="K70" s="4"/>
      <c r="L70" s="4">
        <v>86634249.870000005</v>
      </c>
      <c r="M70" s="4">
        <v>49133951.380000003</v>
      </c>
      <c r="N70" s="4">
        <f t="shared" si="1"/>
        <v>0</v>
      </c>
      <c r="O70" s="4">
        <v>32690262.739999998</v>
      </c>
      <c r="P70" s="4">
        <v>16443688.640000001</v>
      </c>
    </row>
    <row r="71" spans="1:16" ht="16.5" customHeight="1" x14ac:dyDescent="0.2">
      <c r="A71" s="5" t="s">
        <v>73</v>
      </c>
      <c r="B71" s="6">
        <v>23159712.149999999</v>
      </c>
      <c r="C71" s="6">
        <v>8269334.9400000004</v>
      </c>
      <c r="D71" s="6">
        <v>7167532.3399999999</v>
      </c>
      <c r="E71" s="6">
        <v>1039139.14</v>
      </c>
      <c r="F71" s="6">
        <v>0</v>
      </c>
      <c r="G71" s="6">
        <v>62663.46</v>
      </c>
      <c r="H71" s="6">
        <v>0</v>
      </c>
      <c r="I71" s="6">
        <v>0</v>
      </c>
      <c r="J71" s="6">
        <v>0</v>
      </c>
      <c r="K71" s="6"/>
      <c r="L71" s="6">
        <v>2845381.35</v>
      </c>
      <c r="M71" s="6">
        <v>5423953.5899999999</v>
      </c>
      <c r="N71" s="6">
        <f t="shared" si="1"/>
        <v>0</v>
      </c>
      <c r="O71" s="6">
        <v>3473956.82</v>
      </c>
      <c r="P71" s="6">
        <v>1949996.77</v>
      </c>
    </row>
    <row r="72" spans="1:16" ht="16.5" customHeight="1" x14ac:dyDescent="0.2">
      <c r="A72" s="5" t="s">
        <v>74</v>
      </c>
      <c r="B72" s="6">
        <v>80703911.060000002</v>
      </c>
      <c r="C72" s="6">
        <v>39209076.600000001</v>
      </c>
      <c r="D72" s="6">
        <v>16031890.189999999</v>
      </c>
      <c r="E72" s="6">
        <v>0</v>
      </c>
      <c r="F72" s="6">
        <v>20679095.120000001</v>
      </c>
      <c r="G72" s="6">
        <v>509359.1</v>
      </c>
      <c r="H72" s="6">
        <v>0</v>
      </c>
      <c r="I72" s="6">
        <v>0</v>
      </c>
      <c r="J72" s="6">
        <v>1988732.19</v>
      </c>
      <c r="K72" s="6"/>
      <c r="L72" s="6">
        <v>19213851.789999999</v>
      </c>
      <c r="M72" s="6">
        <v>19995224.809999999</v>
      </c>
      <c r="N72" s="6">
        <f t="shared" si="1"/>
        <v>0</v>
      </c>
      <c r="O72" s="6">
        <v>12105586.66</v>
      </c>
      <c r="P72" s="6">
        <v>7889638.1500000004</v>
      </c>
    </row>
    <row r="73" spans="1:16" ht="16.5" customHeight="1" x14ac:dyDescent="0.2">
      <c r="A73" s="5" t="s">
        <v>75</v>
      </c>
      <c r="B73" s="6">
        <v>12137268.890000001</v>
      </c>
      <c r="C73" s="6">
        <v>2924954.02</v>
      </c>
      <c r="D73" s="6">
        <v>2916662.21</v>
      </c>
      <c r="E73" s="6">
        <v>0</v>
      </c>
      <c r="F73" s="6">
        <v>0</v>
      </c>
      <c r="G73" s="6">
        <v>872.14</v>
      </c>
      <c r="H73" s="6">
        <v>7419.67</v>
      </c>
      <c r="I73" s="6">
        <v>0</v>
      </c>
      <c r="J73" s="6">
        <v>0</v>
      </c>
      <c r="K73" s="6"/>
      <c r="L73" s="6">
        <v>439285.32</v>
      </c>
      <c r="M73" s="6">
        <v>2485668.7000000002</v>
      </c>
      <c r="N73" s="6">
        <f t="shared" si="1"/>
        <v>0</v>
      </c>
      <c r="O73" s="6">
        <v>1820590.33</v>
      </c>
      <c r="P73" s="6">
        <v>665078.37</v>
      </c>
    </row>
    <row r="74" spans="1:16" ht="16.5" customHeight="1" x14ac:dyDescent="0.2">
      <c r="A74" s="5" t="s">
        <v>76</v>
      </c>
      <c r="B74" s="6">
        <v>17177664.32</v>
      </c>
      <c r="C74" s="6">
        <v>5029422.8099999996</v>
      </c>
      <c r="D74" s="6">
        <v>4519286.18</v>
      </c>
      <c r="E74" s="6">
        <v>0</v>
      </c>
      <c r="F74" s="6">
        <v>0</v>
      </c>
      <c r="G74" s="6">
        <v>33341.78</v>
      </c>
      <c r="H74" s="6">
        <v>0</v>
      </c>
      <c r="I74" s="6">
        <v>0</v>
      </c>
      <c r="J74" s="6">
        <v>476794.85</v>
      </c>
      <c r="K74" s="6"/>
      <c r="L74" s="6">
        <v>1977313.72</v>
      </c>
      <c r="M74" s="6">
        <v>3052109.09</v>
      </c>
      <c r="N74" s="6">
        <f t="shared" si="1"/>
        <v>0</v>
      </c>
      <c r="O74" s="6">
        <v>2576649.65</v>
      </c>
      <c r="P74" s="6">
        <v>475459.44</v>
      </c>
    </row>
    <row r="75" spans="1:16" ht="16.5" customHeight="1" x14ac:dyDescent="0.2">
      <c r="A75" s="11" t="s">
        <v>77</v>
      </c>
      <c r="B75" s="4">
        <v>7711399.4500000002</v>
      </c>
      <c r="C75" s="4">
        <v>2331446.64</v>
      </c>
      <c r="D75" s="4">
        <v>2275142.61</v>
      </c>
      <c r="E75" s="4">
        <v>23976.720000000001</v>
      </c>
      <c r="F75" s="4">
        <v>0</v>
      </c>
      <c r="G75" s="4">
        <v>9674.56</v>
      </c>
      <c r="H75" s="4">
        <v>22652.75</v>
      </c>
      <c r="I75" s="4">
        <v>0</v>
      </c>
      <c r="J75" s="4">
        <v>0</v>
      </c>
      <c r="K75" s="4"/>
      <c r="L75" s="4">
        <v>842567.59</v>
      </c>
      <c r="M75" s="4">
        <v>1488879.05</v>
      </c>
      <c r="N75" s="4">
        <f t="shared" si="1"/>
        <v>0</v>
      </c>
      <c r="O75" s="4">
        <v>1156709.92</v>
      </c>
      <c r="P75" s="4">
        <v>332169.13</v>
      </c>
    </row>
    <row r="76" spans="1:16" ht="16.5" customHeight="1" x14ac:dyDescent="0.2">
      <c r="A76" s="11" t="s">
        <v>78</v>
      </c>
      <c r="B76" s="4">
        <v>25486435.399999999</v>
      </c>
      <c r="C76" s="4">
        <v>6935858.7000000002</v>
      </c>
      <c r="D76" s="4">
        <v>4666161.83</v>
      </c>
      <c r="E76" s="4">
        <v>2021410.58</v>
      </c>
      <c r="F76" s="4">
        <v>207067.34</v>
      </c>
      <c r="G76" s="4">
        <v>30817.09</v>
      </c>
      <c r="H76" s="4">
        <v>0</v>
      </c>
      <c r="I76" s="4">
        <v>10401.86</v>
      </c>
      <c r="J76" s="4">
        <v>0</v>
      </c>
      <c r="K76" s="4"/>
      <c r="L76" s="4">
        <v>1611603.47</v>
      </c>
      <c r="M76" s="4">
        <v>5324255.2300000004</v>
      </c>
      <c r="N76" s="4">
        <f t="shared" si="1"/>
        <v>0</v>
      </c>
      <c r="O76" s="4">
        <v>3822965.31</v>
      </c>
      <c r="P76" s="4">
        <v>1501289.92</v>
      </c>
    </row>
    <row r="77" spans="1:16" ht="16.5" customHeight="1" x14ac:dyDescent="0.2">
      <c r="A77" s="11" t="s">
        <v>79</v>
      </c>
      <c r="B77" s="4">
        <v>19535138.170000002</v>
      </c>
      <c r="C77" s="4">
        <v>5369904.2199999997</v>
      </c>
      <c r="D77" s="4">
        <v>5302526.3899999997</v>
      </c>
      <c r="E77" s="4">
        <v>0</v>
      </c>
      <c r="F77" s="4">
        <v>0</v>
      </c>
      <c r="G77" s="4">
        <v>0</v>
      </c>
      <c r="H77" s="4">
        <v>67377.83</v>
      </c>
      <c r="I77" s="4">
        <v>0</v>
      </c>
      <c r="J77" s="4">
        <v>0</v>
      </c>
      <c r="K77" s="4"/>
      <c r="L77" s="4">
        <v>1439141.07</v>
      </c>
      <c r="M77" s="4">
        <v>3930763.15</v>
      </c>
      <c r="N77" s="4">
        <f t="shared" si="1"/>
        <v>0</v>
      </c>
      <c r="O77" s="4">
        <v>2930270.73</v>
      </c>
      <c r="P77" s="4">
        <v>1000492.42</v>
      </c>
    </row>
    <row r="78" spans="1:16" ht="16.5" customHeight="1" x14ac:dyDescent="0.2">
      <c r="A78" s="11" t="s">
        <v>80</v>
      </c>
      <c r="B78" s="4">
        <v>174483197.78</v>
      </c>
      <c r="C78" s="4">
        <v>139086284.90000001</v>
      </c>
      <c r="D78" s="4">
        <v>136497604.80000001</v>
      </c>
      <c r="E78" s="4">
        <v>0</v>
      </c>
      <c r="F78" s="4">
        <v>0</v>
      </c>
      <c r="G78" s="4">
        <v>737267.05</v>
      </c>
      <c r="H78" s="4">
        <v>1272214.72</v>
      </c>
      <c r="I78" s="4">
        <v>0</v>
      </c>
      <c r="J78" s="4">
        <v>579198.32999999996</v>
      </c>
      <c r="K78" s="4"/>
      <c r="L78" s="4">
        <v>94995178.099999994</v>
      </c>
      <c r="M78" s="4">
        <v>44091106.799999997</v>
      </c>
      <c r="N78" s="4">
        <f t="shared" si="1"/>
        <v>0</v>
      </c>
      <c r="O78" s="4">
        <v>26172479.670000002</v>
      </c>
      <c r="P78" s="4">
        <v>17918627.129999999</v>
      </c>
    </row>
    <row r="79" spans="1:16" ht="16.5" customHeight="1" x14ac:dyDescent="0.2">
      <c r="A79" s="5" t="s">
        <v>81</v>
      </c>
      <c r="B79" s="6">
        <v>15779430.23</v>
      </c>
      <c r="C79" s="6">
        <v>4313470.28</v>
      </c>
      <c r="D79" s="6">
        <v>3203405.71</v>
      </c>
      <c r="E79" s="6">
        <v>622122.98</v>
      </c>
      <c r="F79" s="6">
        <v>380859.72</v>
      </c>
      <c r="G79" s="6">
        <v>0</v>
      </c>
      <c r="H79" s="6">
        <v>107081.87</v>
      </c>
      <c r="I79" s="6">
        <v>0</v>
      </c>
      <c r="J79" s="6">
        <v>0</v>
      </c>
      <c r="K79" s="6"/>
      <c r="L79" s="6">
        <v>1720603.35</v>
      </c>
      <c r="M79" s="6">
        <v>2592866.9300000002</v>
      </c>
      <c r="N79" s="6">
        <f t="shared" si="1"/>
        <v>0</v>
      </c>
      <c r="O79" s="6">
        <v>2366914.5299999998</v>
      </c>
      <c r="P79" s="6">
        <v>225952.4</v>
      </c>
    </row>
    <row r="80" spans="1:16" ht="16.5" customHeight="1" x14ac:dyDescent="0.2">
      <c r="A80" s="5" t="s">
        <v>82</v>
      </c>
      <c r="B80" s="6">
        <v>8215418.8200000003</v>
      </c>
      <c r="C80" s="6">
        <v>1809398.05</v>
      </c>
      <c r="D80" s="6">
        <v>1552516.47</v>
      </c>
      <c r="E80" s="6">
        <v>0</v>
      </c>
      <c r="F80" s="6">
        <v>247917.48</v>
      </c>
      <c r="G80" s="6">
        <v>2693.8</v>
      </c>
      <c r="H80" s="6">
        <v>6270.3</v>
      </c>
      <c r="I80" s="6">
        <v>0</v>
      </c>
      <c r="J80" s="6">
        <v>0</v>
      </c>
      <c r="K80" s="6"/>
      <c r="L80" s="6">
        <v>512338.79</v>
      </c>
      <c r="M80" s="6">
        <v>1297059.26</v>
      </c>
      <c r="N80" s="6">
        <f t="shared" si="1"/>
        <v>0</v>
      </c>
      <c r="O80" s="6">
        <v>1232312.82</v>
      </c>
      <c r="P80" s="6">
        <v>64746.44</v>
      </c>
    </row>
    <row r="81" spans="1:16" ht="16.5" customHeight="1" x14ac:dyDescent="0.2">
      <c r="A81" s="5" t="s">
        <v>83</v>
      </c>
      <c r="B81" s="6">
        <v>36438453.25</v>
      </c>
      <c r="C81" s="6">
        <v>12159049.449999999</v>
      </c>
      <c r="D81" s="6">
        <v>12058017.029999999</v>
      </c>
      <c r="E81" s="6">
        <v>0</v>
      </c>
      <c r="F81" s="6">
        <v>0</v>
      </c>
      <c r="G81" s="6">
        <v>10490.07</v>
      </c>
      <c r="H81" s="6">
        <v>90542.35</v>
      </c>
      <c r="I81" s="6">
        <v>0</v>
      </c>
      <c r="J81" s="6">
        <v>0</v>
      </c>
      <c r="K81" s="6"/>
      <c r="L81" s="6">
        <v>4461992.43</v>
      </c>
      <c r="M81" s="6">
        <v>7697057.0199999996</v>
      </c>
      <c r="N81" s="6">
        <f t="shared" si="1"/>
        <v>0</v>
      </c>
      <c r="O81" s="6">
        <v>5465767.9900000002</v>
      </c>
      <c r="P81" s="6">
        <v>2231289.0299999998</v>
      </c>
    </row>
    <row r="82" spans="1:16" ht="16.5" customHeight="1" x14ac:dyDescent="0.2">
      <c r="A82" s="5" t="s">
        <v>84</v>
      </c>
      <c r="B82" s="6">
        <v>11768736.66</v>
      </c>
      <c r="C82" s="6">
        <v>3825888.53</v>
      </c>
      <c r="D82" s="6">
        <v>3825888.53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/>
      <c r="L82" s="6">
        <v>1826281.8</v>
      </c>
      <c r="M82" s="6">
        <v>1999606.73</v>
      </c>
      <c r="N82" s="6">
        <f t="shared" si="1"/>
        <v>0</v>
      </c>
      <c r="O82" s="6">
        <v>1765310.5</v>
      </c>
      <c r="P82" s="6">
        <v>234296.23</v>
      </c>
    </row>
    <row r="83" spans="1:16" ht="16.5" customHeight="1" x14ac:dyDescent="0.2">
      <c r="A83" s="11" t="s">
        <v>85</v>
      </c>
      <c r="B83" s="4">
        <v>16517744.630000001</v>
      </c>
      <c r="C83" s="4">
        <v>10355761.66</v>
      </c>
      <c r="D83" s="4">
        <v>6305482.2699999996</v>
      </c>
      <c r="E83" s="4">
        <v>3215103.69</v>
      </c>
      <c r="F83" s="4">
        <v>0</v>
      </c>
      <c r="G83" s="4">
        <v>39883.279999999999</v>
      </c>
      <c r="H83" s="4">
        <v>138931.07999999999</v>
      </c>
      <c r="I83" s="4">
        <v>0</v>
      </c>
      <c r="J83" s="4">
        <v>656361.34</v>
      </c>
      <c r="K83" s="4"/>
      <c r="L83" s="4">
        <v>6858858.8899999997</v>
      </c>
      <c r="M83" s="4">
        <v>3496902.77</v>
      </c>
      <c r="N83" s="4">
        <f t="shared" si="1"/>
        <v>0</v>
      </c>
      <c r="O83" s="4">
        <v>2477661.69</v>
      </c>
      <c r="P83" s="4">
        <v>1019241.08</v>
      </c>
    </row>
    <row r="84" spans="1:16" ht="16.5" customHeight="1" x14ac:dyDescent="0.2">
      <c r="A84" s="11" t="s">
        <v>86</v>
      </c>
      <c r="B84" s="4">
        <v>8208988.7999999998</v>
      </c>
      <c r="C84" s="4">
        <v>1844341.4</v>
      </c>
      <c r="D84" s="4">
        <v>1703092.75</v>
      </c>
      <c r="E84" s="4">
        <v>0</v>
      </c>
      <c r="F84" s="4">
        <v>106855.85</v>
      </c>
      <c r="G84" s="4">
        <v>25960.55</v>
      </c>
      <c r="H84" s="4">
        <v>8432.25</v>
      </c>
      <c r="I84" s="4">
        <v>0</v>
      </c>
      <c r="J84" s="4">
        <v>0</v>
      </c>
      <c r="K84" s="4"/>
      <c r="L84" s="4">
        <v>418481.21</v>
      </c>
      <c r="M84" s="4">
        <v>1425860.19</v>
      </c>
      <c r="N84" s="4">
        <f t="shared" si="1"/>
        <v>0</v>
      </c>
      <c r="O84" s="4">
        <v>1231348.32</v>
      </c>
      <c r="P84" s="4">
        <v>194511.87</v>
      </c>
    </row>
    <row r="85" spans="1:16" ht="16.5" customHeight="1" x14ac:dyDescent="0.2">
      <c r="A85" s="11" t="s">
        <v>87</v>
      </c>
      <c r="B85" s="4">
        <v>8856910.7300000004</v>
      </c>
      <c r="C85" s="4">
        <v>2166419.0099999998</v>
      </c>
      <c r="D85" s="4">
        <v>2166419.0099999998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  <c r="L85" s="4">
        <v>527324.36</v>
      </c>
      <c r="M85" s="4">
        <v>1639094.65</v>
      </c>
      <c r="N85" s="4">
        <f t="shared" si="1"/>
        <v>0</v>
      </c>
      <c r="O85" s="4">
        <v>1328536.6100000001</v>
      </c>
      <c r="P85" s="4">
        <v>310558.03999999998</v>
      </c>
    </row>
    <row r="86" spans="1:16" ht="16.5" customHeight="1" x14ac:dyDescent="0.2">
      <c r="A86" s="11" t="s">
        <v>88</v>
      </c>
      <c r="B86" s="4">
        <v>7510884.9400000004</v>
      </c>
      <c r="C86" s="4">
        <v>2553982.7999999998</v>
      </c>
      <c r="D86" s="4">
        <v>2459164.1800000002</v>
      </c>
      <c r="E86" s="4">
        <v>62104.56</v>
      </c>
      <c r="F86" s="4">
        <v>0</v>
      </c>
      <c r="G86" s="4">
        <v>30317.06</v>
      </c>
      <c r="H86" s="4">
        <v>2397</v>
      </c>
      <c r="I86" s="4">
        <v>0</v>
      </c>
      <c r="J86" s="4">
        <v>0</v>
      </c>
      <c r="K86" s="4"/>
      <c r="L86" s="4">
        <v>1115601.4099999999</v>
      </c>
      <c r="M86" s="4">
        <v>1438381.39</v>
      </c>
      <c r="N86" s="4">
        <f t="shared" si="1"/>
        <v>0</v>
      </c>
      <c r="O86" s="4">
        <v>1126632.74</v>
      </c>
      <c r="P86" s="4">
        <v>311748.65000000002</v>
      </c>
    </row>
    <row r="87" spans="1:16" ht="16.5" customHeight="1" x14ac:dyDescent="0.2">
      <c r="A87" s="5" t="s">
        <v>89</v>
      </c>
      <c r="B87" s="6">
        <v>8431484.3000000007</v>
      </c>
      <c r="C87" s="6">
        <v>2312702.08</v>
      </c>
      <c r="D87" s="6">
        <v>2219829.58</v>
      </c>
      <c r="E87" s="6">
        <v>92872.5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/>
      <c r="L87" s="6">
        <v>551964.69999999995</v>
      </c>
      <c r="M87" s="6">
        <v>1760737.38</v>
      </c>
      <c r="N87" s="6">
        <f t="shared" si="1"/>
        <v>0</v>
      </c>
      <c r="O87" s="6">
        <v>1264722.6499999999</v>
      </c>
      <c r="P87" s="6">
        <v>496014.73</v>
      </c>
    </row>
    <row r="88" spans="1:16" ht="16.5" customHeight="1" x14ac:dyDescent="0.2">
      <c r="A88" s="5" t="s">
        <v>90</v>
      </c>
      <c r="B88" s="6">
        <v>10608768.640000001</v>
      </c>
      <c r="C88" s="6">
        <v>2553663.4300000002</v>
      </c>
      <c r="D88" s="6">
        <v>2522421.79</v>
      </c>
      <c r="E88" s="6">
        <v>0</v>
      </c>
      <c r="F88" s="6">
        <v>0</v>
      </c>
      <c r="G88" s="6">
        <v>26387</v>
      </c>
      <c r="H88" s="6">
        <v>4854.6400000000003</v>
      </c>
      <c r="I88" s="6">
        <v>0</v>
      </c>
      <c r="J88" s="6">
        <v>0</v>
      </c>
      <c r="K88" s="6"/>
      <c r="L88" s="6">
        <v>609922.96</v>
      </c>
      <c r="M88" s="6">
        <v>1943740.47</v>
      </c>
      <c r="N88" s="6">
        <f t="shared" si="1"/>
        <v>0</v>
      </c>
      <c r="O88" s="6">
        <v>1591315.3</v>
      </c>
      <c r="P88" s="6">
        <v>352425.17</v>
      </c>
    </row>
    <row r="89" spans="1:16" ht="16.5" customHeight="1" x14ac:dyDescent="0.2">
      <c r="A89" s="5" t="s">
        <v>91</v>
      </c>
      <c r="B89" s="6">
        <v>18709427.09</v>
      </c>
      <c r="C89" s="6">
        <v>5957751.2599999998</v>
      </c>
      <c r="D89" s="6">
        <v>5630774.5700000003</v>
      </c>
      <c r="E89" s="6">
        <v>277520.78999999998</v>
      </c>
      <c r="F89" s="6">
        <v>0</v>
      </c>
      <c r="G89" s="6">
        <v>11186.76</v>
      </c>
      <c r="H89" s="6">
        <v>38269.14</v>
      </c>
      <c r="I89" s="6">
        <v>0</v>
      </c>
      <c r="J89" s="6">
        <v>0</v>
      </c>
      <c r="K89" s="6"/>
      <c r="L89" s="6">
        <v>2155021.2400000002</v>
      </c>
      <c r="M89" s="6">
        <v>3802730.02</v>
      </c>
      <c r="N89" s="6">
        <f t="shared" si="1"/>
        <v>0</v>
      </c>
      <c r="O89" s="6">
        <v>2806414.06</v>
      </c>
      <c r="P89" s="6">
        <v>996315.96</v>
      </c>
    </row>
    <row r="90" spans="1:16" ht="16.5" customHeight="1" x14ac:dyDescent="0.2">
      <c r="A90" s="5" t="s">
        <v>92</v>
      </c>
      <c r="B90" s="6">
        <v>8096560.9299999997</v>
      </c>
      <c r="C90" s="6">
        <v>1904782.12</v>
      </c>
      <c r="D90" s="6">
        <v>1826429.54</v>
      </c>
      <c r="E90" s="6">
        <v>0</v>
      </c>
      <c r="F90" s="6">
        <v>0</v>
      </c>
      <c r="G90" s="6">
        <v>78352.58</v>
      </c>
      <c r="H90" s="6">
        <v>0</v>
      </c>
      <c r="I90" s="6">
        <v>0</v>
      </c>
      <c r="J90" s="6">
        <v>0</v>
      </c>
      <c r="K90" s="6"/>
      <c r="L90" s="6">
        <v>518556.9</v>
      </c>
      <c r="M90" s="6">
        <v>1386225.22</v>
      </c>
      <c r="N90" s="6">
        <f t="shared" si="1"/>
        <v>0</v>
      </c>
      <c r="O90" s="6">
        <v>1214484.1399999999</v>
      </c>
      <c r="P90" s="6">
        <v>171741.08</v>
      </c>
    </row>
    <row r="91" spans="1:16" ht="16.5" customHeight="1" x14ac:dyDescent="0.2">
      <c r="A91" s="11" t="s">
        <v>93</v>
      </c>
      <c r="B91" s="4">
        <v>538368237.88999999</v>
      </c>
      <c r="C91" s="4">
        <v>226750278.13</v>
      </c>
      <c r="D91" s="4">
        <v>109468048.88</v>
      </c>
      <c r="E91" s="4">
        <v>34100816.280000001</v>
      </c>
      <c r="F91" s="4">
        <v>5075421.3899999997</v>
      </c>
      <c r="G91" s="4">
        <v>0</v>
      </c>
      <c r="H91" s="4">
        <v>5418555.0499999998</v>
      </c>
      <c r="I91" s="4">
        <v>0</v>
      </c>
      <c r="J91" s="4">
        <v>72687436.530000001</v>
      </c>
      <c r="K91" s="4"/>
      <c r="L91" s="4">
        <v>89886307.370000005</v>
      </c>
      <c r="M91" s="4">
        <v>136863970.75999999</v>
      </c>
      <c r="N91" s="4">
        <f t="shared" si="1"/>
        <v>0</v>
      </c>
      <c r="O91" s="4">
        <v>80755235.680000007</v>
      </c>
      <c r="P91" s="4">
        <v>56108735.079999998</v>
      </c>
    </row>
    <row r="92" spans="1:16" ht="16.5" customHeight="1" x14ac:dyDescent="0.2">
      <c r="A92" s="11" t="s">
        <v>94</v>
      </c>
      <c r="B92" s="4">
        <v>8392248.9900000002</v>
      </c>
      <c r="C92" s="4">
        <v>1872089.3</v>
      </c>
      <c r="D92" s="4">
        <v>1818393.25</v>
      </c>
      <c r="E92" s="4">
        <v>0</v>
      </c>
      <c r="F92" s="4">
        <v>0</v>
      </c>
      <c r="G92" s="4">
        <v>29896.05</v>
      </c>
      <c r="H92" s="4">
        <v>23800</v>
      </c>
      <c r="I92" s="4">
        <v>0</v>
      </c>
      <c r="J92" s="4">
        <v>0</v>
      </c>
      <c r="K92" s="4"/>
      <c r="L92" s="4">
        <v>455459.5</v>
      </c>
      <c r="M92" s="4">
        <v>1416629.8</v>
      </c>
      <c r="N92" s="4">
        <f t="shared" si="1"/>
        <v>0</v>
      </c>
      <c r="O92" s="4">
        <v>1258837.3500000001</v>
      </c>
      <c r="P92" s="4">
        <v>157792.45000000001</v>
      </c>
    </row>
    <row r="93" spans="1:16" ht="16.5" customHeight="1" x14ac:dyDescent="0.2">
      <c r="A93" s="11" t="s">
        <v>95</v>
      </c>
      <c r="B93" s="4">
        <v>28968944.050000001</v>
      </c>
      <c r="C93" s="4">
        <v>9874805.5</v>
      </c>
      <c r="D93" s="4">
        <v>9371857.7100000009</v>
      </c>
      <c r="E93" s="4">
        <v>140640.73000000001</v>
      </c>
      <c r="F93" s="4">
        <v>0</v>
      </c>
      <c r="G93" s="4">
        <v>6120.65</v>
      </c>
      <c r="H93" s="4">
        <v>57456.74</v>
      </c>
      <c r="I93" s="4">
        <v>0</v>
      </c>
      <c r="J93" s="4">
        <v>0</v>
      </c>
      <c r="K93" s="4">
        <v>298729.67</v>
      </c>
      <c r="L93" s="4">
        <v>3519364.55</v>
      </c>
      <c r="M93" s="4">
        <v>6355440.9500000002</v>
      </c>
      <c r="N93" s="4">
        <f t="shared" si="1"/>
        <v>0</v>
      </c>
      <c r="O93" s="4">
        <v>4345341.6100000003</v>
      </c>
      <c r="P93" s="4">
        <v>2010099.34</v>
      </c>
    </row>
    <row r="94" spans="1:16" ht="16.5" customHeight="1" x14ac:dyDescent="0.2">
      <c r="A94" s="11" t="s">
        <v>96</v>
      </c>
      <c r="B94" s="4">
        <v>35996231.170000002</v>
      </c>
      <c r="C94" s="4">
        <v>12068401.619999999</v>
      </c>
      <c r="D94" s="4">
        <v>9157064.4299999997</v>
      </c>
      <c r="E94" s="4">
        <v>1968962.44</v>
      </c>
      <c r="F94" s="4">
        <v>739428.92</v>
      </c>
      <c r="G94" s="4">
        <v>71132.36</v>
      </c>
      <c r="H94" s="4">
        <v>131813.47</v>
      </c>
      <c r="I94" s="4">
        <v>0</v>
      </c>
      <c r="J94" s="4">
        <v>0</v>
      </c>
      <c r="K94" s="4"/>
      <c r="L94" s="4">
        <v>4500989.84</v>
      </c>
      <c r="M94" s="4">
        <v>7567411.7800000003</v>
      </c>
      <c r="N94" s="4">
        <f t="shared" si="1"/>
        <v>0</v>
      </c>
      <c r="O94" s="4">
        <v>5399434.6799999997</v>
      </c>
      <c r="P94" s="4">
        <v>2167977.1</v>
      </c>
    </row>
    <row r="95" spans="1:16" ht="16.5" customHeight="1" x14ac:dyDescent="0.2">
      <c r="A95" s="5" t="s">
        <v>97</v>
      </c>
      <c r="B95" s="6">
        <v>7923957.5099999998</v>
      </c>
      <c r="C95" s="6">
        <v>2049938.64</v>
      </c>
      <c r="D95" s="6">
        <v>1938481.96</v>
      </c>
      <c r="E95" s="6">
        <v>85000</v>
      </c>
      <c r="F95" s="6">
        <v>0</v>
      </c>
      <c r="G95" s="6">
        <v>3618.01</v>
      </c>
      <c r="H95" s="6">
        <v>22838.67</v>
      </c>
      <c r="I95" s="6">
        <v>0</v>
      </c>
      <c r="J95" s="6">
        <v>0</v>
      </c>
      <c r="K95" s="6"/>
      <c r="L95" s="6">
        <v>325901.63</v>
      </c>
      <c r="M95" s="6">
        <v>1724037.01</v>
      </c>
      <c r="N95" s="6">
        <f t="shared" si="1"/>
        <v>0</v>
      </c>
      <c r="O95" s="6">
        <v>1188593.6299999999</v>
      </c>
      <c r="P95" s="6">
        <v>535443.38</v>
      </c>
    </row>
    <row r="96" spans="1:16" ht="16.5" customHeight="1" x14ac:dyDescent="0.2">
      <c r="A96" s="5" t="s">
        <v>98</v>
      </c>
      <c r="B96" s="6">
        <v>8157113.4500000002</v>
      </c>
      <c r="C96" s="6">
        <v>2274343.48</v>
      </c>
      <c r="D96" s="6">
        <v>2249287.02</v>
      </c>
      <c r="E96" s="6">
        <v>9500</v>
      </c>
      <c r="F96" s="6">
        <v>0</v>
      </c>
      <c r="G96" s="6">
        <v>5181.01</v>
      </c>
      <c r="H96" s="6">
        <v>10375.450000000001</v>
      </c>
      <c r="I96" s="6">
        <v>0</v>
      </c>
      <c r="J96" s="6">
        <v>0</v>
      </c>
      <c r="K96" s="6"/>
      <c r="L96" s="6">
        <v>681094.73</v>
      </c>
      <c r="M96" s="6">
        <v>1593248.75</v>
      </c>
      <c r="N96" s="6">
        <f t="shared" si="1"/>
        <v>0</v>
      </c>
      <c r="O96" s="6">
        <v>1223567.02</v>
      </c>
      <c r="P96" s="6">
        <v>369681.73</v>
      </c>
    </row>
    <row r="97" spans="1:16" ht="16.5" customHeight="1" x14ac:dyDescent="0.2">
      <c r="A97" s="5" t="s">
        <v>99</v>
      </c>
      <c r="B97" s="6">
        <v>24530655.879999999</v>
      </c>
      <c r="C97" s="6">
        <v>9261546.9100000001</v>
      </c>
      <c r="D97" s="6">
        <v>9261546.9100000001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/>
      <c r="L97" s="6">
        <v>3275354.44</v>
      </c>
      <c r="M97" s="6">
        <v>5986192.4699999997</v>
      </c>
      <c r="N97" s="6">
        <f t="shared" si="1"/>
        <v>0</v>
      </c>
      <c r="O97" s="6">
        <v>3679598.38</v>
      </c>
      <c r="P97" s="6">
        <v>2306594.09</v>
      </c>
    </row>
    <row r="98" spans="1:16" ht="16.5" customHeight="1" x14ac:dyDescent="0.2">
      <c r="A98" s="5" t="s">
        <v>100</v>
      </c>
      <c r="B98" s="6">
        <v>21631945.440000001</v>
      </c>
      <c r="C98" s="6">
        <v>8308007.7699999996</v>
      </c>
      <c r="D98" s="6">
        <v>5096423.47</v>
      </c>
      <c r="E98" s="6">
        <v>2837906.35</v>
      </c>
      <c r="F98" s="6">
        <v>246211.15</v>
      </c>
      <c r="G98" s="6">
        <v>90034.67</v>
      </c>
      <c r="H98" s="6">
        <v>37432.129999999997</v>
      </c>
      <c r="I98" s="6">
        <v>0</v>
      </c>
      <c r="J98" s="6">
        <v>0</v>
      </c>
      <c r="K98" s="6"/>
      <c r="L98" s="6">
        <v>2340200.23</v>
      </c>
      <c r="M98" s="6">
        <v>5967807.54</v>
      </c>
      <c r="N98" s="6">
        <f t="shared" si="1"/>
        <v>0</v>
      </c>
      <c r="O98" s="6">
        <v>3244791.82</v>
      </c>
      <c r="P98" s="6">
        <v>2723015.72</v>
      </c>
    </row>
    <row r="99" spans="1:16" ht="16.5" customHeight="1" x14ac:dyDescent="0.2">
      <c r="A99" s="11" t="s">
        <v>101</v>
      </c>
      <c r="B99" s="4">
        <v>72426989.280000001</v>
      </c>
      <c r="C99" s="4">
        <v>18811806.149999999</v>
      </c>
      <c r="D99" s="4">
        <v>16820821.09</v>
      </c>
      <c r="E99" s="4">
        <v>1657713.76</v>
      </c>
      <c r="F99" s="4">
        <v>0</v>
      </c>
      <c r="G99" s="4">
        <v>186301.2</v>
      </c>
      <c r="H99" s="4">
        <v>146970.1</v>
      </c>
      <c r="I99" s="4">
        <v>0</v>
      </c>
      <c r="J99" s="4">
        <v>0</v>
      </c>
      <c r="K99" s="4"/>
      <c r="L99" s="4">
        <v>6706059.71</v>
      </c>
      <c r="M99" s="4">
        <v>12105746.439999999</v>
      </c>
      <c r="N99" s="4">
        <f t="shared" si="1"/>
        <v>0</v>
      </c>
      <c r="O99" s="4">
        <v>10864048.390000001</v>
      </c>
      <c r="P99" s="4">
        <v>1241698.05</v>
      </c>
    </row>
    <row r="100" spans="1:16" ht="16.5" customHeight="1" x14ac:dyDescent="0.2">
      <c r="A100" s="11" t="s">
        <v>102</v>
      </c>
      <c r="B100" s="4">
        <v>17951857.640000001</v>
      </c>
      <c r="C100" s="4">
        <v>6766941.8499999996</v>
      </c>
      <c r="D100" s="4">
        <v>6766061.8499999996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880</v>
      </c>
      <c r="K100" s="4"/>
      <c r="L100" s="4">
        <v>2259606.19</v>
      </c>
      <c r="M100" s="4">
        <v>4507335.66</v>
      </c>
      <c r="N100" s="4">
        <f t="shared" si="1"/>
        <v>0</v>
      </c>
      <c r="O100" s="4">
        <v>2692778.65</v>
      </c>
      <c r="P100" s="4">
        <v>1814557.01</v>
      </c>
    </row>
    <row r="101" spans="1:16" ht="16.5" customHeight="1" x14ac:dyDescent="0.2">
      <c r="A101" s="11" t="s">
        <v>103</v>
      </c>
      <c r="B101" s="4">
        <v>10305239.140000001</v>
      </c>
      <c r="C101" s="4">
        <v>2981349.75</v>
      </c>
      <c r="D101" s="4">
        <v>2959110.06</v>
      </c>
      <c r="E101" s="4">
        <v>0</v>
      </c>
      <c r="F101" s="4">
        <v>0</v>
      </c>
      <c r="G101" s="4">
        <v>22239.69</v>
      </c>
      <c r="H101" s="4">
        <v>0</v>
      </c>
      <c r="I101" s="4">
        <v>0</v>
      </c>
      <c r="J101" s="4">
        <v>0</v>
      </c>
      <c r="K101" s="4"/>
      <c r="L101" s="4">
        <v>1412800.65</v>
      </c>
      <c r="M101" s="4">
        <v>1568549.1</v>
      </c>
      <c r="N101" s="4">
        <f t="shared" si="1"/>
        <v>0</v>
      </c>
      <c r="O101" s="4">
        <v>1545785.87</v>
      </c>
      <c r="P101" s="4">
        <v>22763.23</v>
      </c>
    </row>
    <row r="102" spans="1:16" ht="16.5" customHeight="1" x14ac:dyDescent="0.2">
      <c r="A102" s="11" t="s">
        <v>104</v>
      </c>
      <c r="B102" s="4">
        <v>11886203.76</v>
      </c>
      <c r="C102" s="4">
        <v>3266958.24</v>
      </c>
      <c r="D102" s="4">
        <v>3266958.24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/>
      <c r="L102" s="4">
        <v>1221889.49</v>
      </c>
      <c r="M102" s="4">
        <v>2045068.75</v>
      </c>
      <c r="N102" s="4">
        <f t="shared" si="1"/>
        <v>0</v>
      </c>
      <c r="O102" s="4">
        <v>1782930.56</v>
      </c>
      <c r="P102" s="4">
        <v>262138.19</v>
      </c>
    </row>
    <row r="103" spans="1:16" ht="16.5" customHeight="1" x14ac:dyDescent="0.2">
      <c r="A103" s="5" t="s">
        <v>105</v>
      </c>
      <c r="B103" s="6">
        <v>26657371.07</v>
      </c>
      <c r="C103" s="6">
        <v>7053633.6500000004</v>
      </c>
      <c r="D103" s="6">
        <v>6590944.25</v>
      </c>
      <c r="E103" s="6">
        <v>189819.08</v>
      </c>
      <c r="F103" s="6">
        <v>0</v>
      </c>
      <c r="G103" s="6">
        <v>272870.32</v>
      </c>
      <c r="H103" s="6">
        <v>0</v>
      </c>
      <c r="I103" s="6">
        <v>0</v>
      </c>
      <c r="J103" s="6">
        <v>0</v>
      </c>
      <c r="K103" s="6"/>
      <c r="L103" s="6">
        <v>2281714.6</v>
      </c>
      <c r="M103" s="6">
        <v>4771919.05</v>
      </c>
      <c r="N103" s="6">
        <f t="shared" si="1"/>
        <v>0</v>
      </c>
      <c r="O103" s="6">
        <v>3998605.66</v>
      </c>
      <c r="P103" s="6">
        <v>773313.39</v>
      </c>
    </row>
    <row r="104" spans="1:16" ht="16.5" customHeight="1" x14ac:dyDescent="0.2">
      <c r="A104" s="5" t="s">
        <v>106</v>
      </c>
      <c r="B104" s="6">
        <v>14263499.58</v>
      </c>
      <c r="C104" s="6">
        <v>4091167.08</v>
      </c>
      <c r="D104" s="6">
        <v>3156982.62</v>
      </c>
      <c r="E104" s="6">
        <v>466544</v>
      </c>
      <c r="F104" s="6">
        <v>0</v>
      </c>
      <c r="G104" s="6">
        <v>36497.72</v>
      </c>
      <c r="H104" s="6">
        <v>40122.400000000001</v>
      </c>
      <c r="I104" s="6">
        <v>0</v>
      </c>
      <c r="J104" s="6">
        <v>391020.34</v>
      </c>
      <c r="K104" s="6"/>
      <c r="L104" s="6">
        <v>1771172.6</v>
      </c>
      <c r="M104" s="6">
        <v>2319994.48</v>
      </c>
      <c r="N104" s="6">
        <f t="shared" si="1"/>
        <v>0</v>
      </c>
      <c r="O104" s="6">
        <v>2139524.94</v>
      </c>
      <c r="P104" s="6">
        <v>180469.54</v>
      </c>
    </row>
    <row r="105" spans="1:16" ht="16.5" customHeight="1" x14ac:dyDescent="0.2">
      <c r="A105" s="5" t="s">
        <v>107</v>
      </c>
      <c r="B105" s="6">
        <v>66753847.310000002</v>
      </c>
      <c r="C105" s="6">
        <v>22471134.559999999</v>
      </c>
      <c r="D105" s="6">
        <v>15250932.369999999</v>
      </c>
      <c r="E105" s="6">
        <v>6245000</v>
      </c>
      <c r="F105" s="6">
        <v>594933.14</v>
      </c>
      <c r="G105" s="6">
        <v>248946.34</v>
      </c>
      <c r="H105" s="6">
        <v>131322.71</v>
      </c>
      <c r="I105" s="6">
        <v>0</v>
      </c>
      <c r="J105" s="6">
        <v>0</v>
      </c>
      <c r="K105" s="6"/>
      <c r="L105" s="6">
        <v>8770866.7400000002</v>
      </c>
      <c r="M105" s="6">
        <v>13700267.82</v>
      </c>
      <c r="N105" s="6">
        <f t="shared" si="1"/>
        <v>0</v>
      </c>
      <c r="O105" s="6">
        <v>10013077.1</v>
      </c>
      <c r="P105" s="6">
        <v>3687190.72</v>
      </c>
    </row>
    <row r="106" spans="1:16" ht="16.5" customHeight="1" x14ac:dyDescent="0.2">
      <c r="A106" s="5" t="s">
        <v>108</v>
      </c>
      <c r="B106" s="6">
        <v>9196421.5600000005</v>
      </c>
      <c r="C106" s="6">
        <v>2493333.84</v>
      </c>
      <c r="D106" s="6">
        <v>2452290.69</v>
      </c>
      <c r="E106" s="6">
        <v>0</v>
      </c>
      <c r="F106" s="6">
        <v>0</v>
      </c>
      <c r="G106" s="6">
        <v>33744.93</v>
      </c>
      <c r="H106" s="6">
        <v>7298.22</v>
      </c>
      <c r="I106" s="6">
        <v>0</v>
      </c>
      <c r="J106" s="6">
        <v>0</v>
      </c>
      <c r="K106" s="6"/>
      <c r="L106" s="6">
        <v>652293.15</v>
      </c>
      <c r="M106" s="6">
        <v>1841040.69</v>
      </c>
      <c r="N106" s="6">
        <f t="shared" si="1"/>
        <v>0</v>
      </c>
      <c r="O106" s="6">
        <v>1379463.23</v>
      </c>
      <c r="P106" s="6">
        <v>461577.46</v>
      </c>
    </row>
    <row r="107" spans="1:16" ht="16.5" customHeight="1" x14ac:dyDescent="0.2">
      <c r="A107" s="11" t="s">
        <v>109</v>
      </c>
      <c r="B107" s="4">
        <v>11939216.039999999</v>
      </c>
      <c r="C107" s="4">
        <v>3273274.14</v>
      </c>
      <c r="D107" s="4">
        <v>3196834.84</v>
      </c>
      <c r="E107" s="4">
        <v>62450.11</v>
      </c>
      <c r="F107" s="4">
        <v>0</v>
      </c>
      <c r="G107" s="4">
        <v>10979.19</v>
      </c>
      <c r="H107" s="4">
        <v>3010</v>
      </c>
      <c r="I107" s="4">
        <v>0</v>
      </c>
      <c r="J107" s="4">
        <v>0</v>
      </c>
      <c r="K107" s="4"/>
      <c r="L107" s="4">
        <v>754852.59</v>
      </c>
      <c r="M107" s="4">
        <v>2518421.5499999998</v>
      </c>
      <c r="N107" s="4">
        <f t="shared" si="1"/>
        <v>0</v>
      </c>
      <c r="O107" s="4">
        <v>1790882.41</v>
      </c>
      <c r="P107" s="4">
        <v>727539.14</v>
      </c>
    </row>
    <row r="108" spans="1:16" ht="16.5" customHeight="1" x14ac:dyDescent="0.2">
      <c r="A108" s="11" t="s">
        <v>110</v>
      </c>
      <c r="B108" s="4">
        <v>25000603.32</v>
      </c>
      <c r="C108" s="4">
        <v>8770051.8000000007</v>
      </c>
      <c r="D108" s="4">
        <v>5784796.7999999998</v>
      </c>
      <c r="E108" s="4">
        <v>2447210.98</v>
      </c>
      <c r="F108" s="4">
        <v>0</v>
      </c>
      <c r="G108" s="4">
        <v>264609.13</v>
      </c>
      <c r="H108" s="4">
        <v>0</v>
      </c>
      <c r="I108" s="4">
        <v>0</v>
      </c>
      <c r="J108" s="4">
        <v>0</v>
      </c>
      <c r="K108" s="4">
        <v>273434.89</v>
      </c>
      <c r="L108" s="4">
        <v>3625280.15</v>
      </c>
      <c r="M108" s="4">
        <v>5144771.6500000004</v>
      </c>
      <c r="N108" s="4">
        <f t="shared" si="1"/>
        <v>0</v>
      </c>
      <c r="O108" s="4">
        <v>3750090.5</v>
      </c>
      <c r="P108" s="4">
        <v>1394681.15</v>
      </c>
    </row>
    <row r="109" spans="1:16" ht="16.5" customHeight="1" x14ac:dyDescent="0.2">
      <c r="A109" s="11" t="s">
        <v>111</v>
      </c>
      <c r="B109" s="4">
        <v>8519275.0899999999</v>
      </c>
      <c r="C109" s="4">
        <v>2085610.29</v>
      </c>
      <c r="D109" s="4">
        <v>2069713.32</v>
      </c>
      <c r="E109" s="4">
        <v>0</v>
      </c>
      <c r="F109" s="4">
        <v>0</v>
      </c>
      <c r="G109" s="4">
        <v>0</v>
      </c>
      <c r="H109" s="4">
        <v>15896.97</v>
      </c>
      <c r="I109" s="4">
        <v>0</v>
      </c>
      <c r="J109" s="4">
        <v>0</v>
      </c>
      <c r="K109" s="4"/>
      <c r="L109" s="4">
        <v>391685.23</v>
      </c>
      <c r="M109" s="4">
        <v>1693925.06</v>
      </c>
      <c r="N109" s="4">
        <f t="shared" si="1"/>
        <v>0</v>
      </c>
      <c r="O109" s="4">
        <v>1277891.26</v>
      </c>
      <c r="P109" s="4">
        <v>416033.8</v>
      </c>
    </row>
    <row r="110" spans="1:16" ht="16.5" customHeight="1" x14ac:dyDescent="0.2">
      <c r="A110" s="11" t="s">
        <v>112</v>
      </c>
      <c r="B110" s="4">
        <v>9430292.4000000004</v>
      </c>
      <c r="C110" s="4">
        <v>2731922.09</v>
      </c>
      <c r="D110" s="4">
        <v>2731922.09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/>
      <c r="L110" s="4">
        <v>482929.31</v>
      </c>
      <c r="M110" s="4">
        <v>2248992.7799999998</v>
      </c>
      <c r="N110" s="4">
        <f t="shared" si="1"/>
        <v>0</v>
      </c>
      <c r="O110" s="4">
        <v>1414543.86</v>
      </c>
      <c r="P110" s="4">
        <v>834448.92</v>
      </c>
    </row>
    <row r="111" spans="1:16" ht="16.5" customHeight="1" x14ac:dyDescent="0.2">
      <c r="A111" s="5" t="s">
        <v>113</v>
      </c>
      <c r="B111" s="6">
        <v>21396521.850000001</v>
      </c>
      <c r="C111" s="6">
        <v>7615542.0999999996</v>
      </c>
      <c r="D111" s="6">
        <v>7615542.0999999996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/>
      <c r="L111" s="6">
        <v>3500258.76</v>
      </c>
      <c r="M111" s="6">
        <v>4115283.34</v>
      </c>
      <c r="N111" s="6">
        <f t="shared" si="1"/>
        <v>0</v>
      </c>
      <c r="O111" s="6">
        <v>3209478.28</v>
      </c>
      <c r="P111" s="6">
        <v>905805.06</v>
      </c>
    </row>
    <row r="112" spans="1:16" ht="16.5" customHeight="1" x14ac:dyDescent="0.2">
      <c r="A112" s="5" t="s">
        <v>114</v>
      </c>
      <c r="B112" s="6">
        <v>61319824.240000002</v>
      </c>
      <c r="C112" s="6">
        <v>25620578.629999999</v>
      </c>
      <c r="D112" s="6">
        <v>22398004.760000002</v>
      </c>
      <c r="E112" s="6">
        <v>2193382.06</v>
      </c>
      <c r="F112" s="6">
        <v>565018.94999999995</v>
      </c>
      <c r="G112" s="6">
        <v>101369.02</v>
      </c>
      <c r="H112" s="6">
        <v>362803.84</v>
      </c>
      <c r="I112" s="6">
        <v>0</v>
      </c>
      <c r="J112" s="6">
        <v>0</v>
      </c>
      <c r="K112" s="6"/>
      <c r="L112" s="6">
        <v>8635035.5099999998</v>
      </c>
      <c r="M112" s="6">
        <v>16985543.120000001</v>
      </c>
      <c r="N112" s="6">
        <f t="shared" si="1"/>
        <v>0</v>
      </c>
      <c r="O112" s="6">
        <v>9197973.6400000006</v>
      </c>
      <c r="P112" s="6">
        <v>7787569.4800000004</v>
      </c>
    </row>
    <row r="113" spans="1:16" ht="16.5" customHeight="1" x14ac:dyDescent="0.2">
      <c r="A113" s="5" t="s">
        <v>115</v>
      </c>
      <c r="B113" s="6">
        <v>14254041.1</v>
      </c>
      <c r="C113" s="6">
        <v>5024028.5</v>
      </c>
      <c r="D113" s="6">
        <v>4969039.72</v>
      </c>
      <c r="E113" s="6">
        <v>0</v>
      </c>
      <c r="F113" s="6">
        <v>0</v>
      </c>
      <c r="G113" s="6">
        <v>21614.09</v>
      </c>
      <c r="H113" s="6">
        <v>33374.69</v>
      </c>
      <c r="I113" s="6">
        <v>0</v>
      </c>
      <c r="J113" s="6">
        <v>0</v>
      </c>
      <c r="K113" s="6"/>
      <c r="L113" s="6">
        <v>1979694.94</v>
      </c>
      <c r="M113" s="6">
        <v>3044333.56</v>
      </c>
      <c r="N113" s="6">
        <f t="shared" si="1"/>
        <v>0</v>
      </c>
      <c r="O113" s="6">
        <v>2138106.17</v>
      </c>
      <c r="P113" s="6">
        <v>906227.39</v>
      </c>
    </row>
    <row r="114" spans="1:16" ht="16.5" customHeight="1" x14ac:dyDescent="0.2">
      <c r="A114" s="5" t="s">
        <v>116</v>
      </c>
      <c r="B114" s="6">
        <v>10398580.57</v>
      </c>
      <c r="C114" s="6">
        <v>4556272.45</v>
      </c>
      <c r="D114" s="6">
        <v>4513272.37</v>
      </c>
      <c r="E114" s="6">
        <v>0</v>
      </c>
      <c r="F114" s="6">
        <v>0</v>
      </c>
      <c r="G114" s="6">
        <v>19434.849999999999</v>
      </c>
      <c r="H114" s="6">
        <v>23565.23</v>
      </c>
      <c r="I114" s="6">
        <v>0</v>
      </c>
      <c r="J114" s="6">
        <v>0</v>
      </c>
      <c r="K114" s="6"/>
      <c r="L114" s="6">
        <v>2859914.46</v>
      </c>
      <c r="M114" s="6">
        <v>1696357.99</v>
      </c>
      <c r="N114" s="6">
        <f t="shared" si="1"/>
        <v>0</v>
      </c>
      <c r="O114" s="6">
        <v>1559787.09</v>
      </c>
      <c r="P114" s="6">
        <v>136570.9</v>
      </c>
    </row>
    <row r="115" spans="1:16" ht="16.5" customHeight="1" x14ac:dyDescent="0.2">
      <c r="A115" s="11" t="s">
        <v>117</v>
      </c>
      <c r="B115" s="4">
        <v>47238029.700000003</v>
      </c>
      <c r="C115" s="4">
        <v>16695645.810000001</v>
      </c>
      <c r="D115" s="4">
        <v>10801265.939999999</v>
      </c>
      <c r="E115" s="4">
        <v>4501899.6900000004</v>
      </c>
      <c r="F115" s="4">
        <v>613564.39</v>
      </c>
      <c r="G115" s="4">
        <v>778915.79</v>
      </c>
      <c r="H115" s="4">
        <v>0</v>
      </c>
      <c r="I115" s="4">
        <v>0</v>
      </c>
      <c r="J115" s="4">
        <v>0</v>
      </c>
      <c r="K115" s="4"/>
      <c r="L115" s="4">
        <v>7523079.0499999998</v>
      </c>
      <c r="M115" s="4">
        <v>9172566.7599999998</v>
      </c>
      <c r="N115" s="4">
        <f t="shared" si="1"/>
        <v>0</v>
      </c>
      <c r="O115" s="4">
        <v>7085704.46</v>
      </c>
      <c r="P115" s="4">
        <v>2086862.3</v>
      </c>
    </row>
    <row r="116" spans="1:16" ht="16.5" customHeight="1" x14ac:dyDescent="0.2">
      <c r="A116" s="11" t="s">
        <v>118</v>
      </c>
      <c r="B116" s="4">
        <v>10102284.050000001</v>
      </c>
      <c r="C116" s="4">
        <v>3212067.44</v>
      </c>
      <c r="D116" s="4">
        <v>3211894.71</v>
      </c>
      <c r="E116" s="4">
        <v>172.73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/>
      <c r="L116" s="4">
        <v>1157698.28</v>
      </c>
      <c r="M116" s="4">
        <v>2054369.16</v>
      </c>
      <c r="N116" s="4">
        <f t="shared" si="1"/>
        <v>0</v>
      </c>
      <c r="O116" s="4">
        <v>1515342.61</v>
      </c>
      <c r="P116" s="4">
        <v>539026.55000000005</v>
      </c>
    </row>
    <row r="117" spans="1:16" ht="16.5" customHeight="1" x14ac:dyDescent="0.2">
      <c r="A117" s="11" t="s">
        <v>119</v>
      </c>
      <c r="B117" s="4">
        <v>71218386.569999993</v>
      </c>
      <c r="C117" s="4">
        <v>21004936.609999999</v>
      </c>
      <c r="D117" s="4">
        <v>17657185.699999999</v>
      </c>
      <c r="E117" s="4">
        <v>2874806.46</v>
      </c>
      <c r="F117" s="4">
        <v>128820.19</v>
      </c>
      <c r="G117" s="4">
        <v>179958.25</v>
      </c>
      <c r="H117" s="4">
        <v>50515.26</v>
      </c>
      <c r="I117" s="4">
        <v>82966.75</v>
      </c>
      <c r="J117" s="4">
        <v>30684</v>
      </c>
      <c r="K117" s="4"/>
      <c r="L117" s="4">
        <v>6024310.5300000003</v>
      </c>
      <c r="M117" s="4">
        <v>14980626.08</v>
      </c>
      <c r="N117" s="4">
        <f t="shared" si="1"/>
        <v>0</v>
      </c>
      <c r="O117" s="4">
        <v>10682757.99</v>
      </c>
      <c r="P117" s="4">
        <v>4297868.09</v>
      </c>
    </row>
    <row r="118" spans="1:16" ht="16.5" customHeight="1" x14ac:dyDescent="0.2">
      <c r="A118" s="11" t="s">
        <v>120</v>
      </c>
      <c r="B118" s="4">
        <v>12142829.109999999</v>
      </c>
      <c r="C118" s="4">
        <v>2934273.5</v>
      </c>
      <c r="D118" s="4">
        <v>2204630.11</v>
      </c>
      <c r="E118" s="4">
        <v>683995.78</v>
      </c>
      <c r="F118" s="4">
        <v>0</v>
      </c>
      <c r="G118" s="4">
        <v>1291</v>
      </c>
      <c r="H118" s="4">
        <v>44356.61</v>
      </c>
      <c r="I118" s="4">
        <v>0</v>
      </c>
      <c r="J118" s="4">
        <v>0</v>
      </c>
      <c r="K118" s="4"/>
      <c r="L118" s="4">
        <v>642246.77</v>
      </c>
      <c r="M118" s="4">
        <v>2292026.73</v>
      </c>
      <c r="N118" s="4">
        <f t="shared" si="1"/>
        <v>0</v>
      </c>
      <c r="O118" s="4">
        <v>1821424.37</v>
      </c>
      <c r="P118" s="4">
        <v>470602.36</v>
      </c>
    </row>
    <row r="119" spans="1:16" ht="16.5" customHeight="1" x14ac:dyDescent="0.2">
      <c r="A119" s="5" t="s">
        <v>121</v>
      </c>
      <c r="B119" s="6">
        <v>9847159.0299999993</v>
      </c>
      <c r="C119" s="6">
        <v>2447551.16</v>
      </c>
      <c r="D119" s="6">
        <v>2378268.5299999998</v>
      </c>
      <c r="E119" s="6">
        <v>0</v>
      </c>
      <c r="F119" s="6">
        <v>0</v>
      </c>
      <c r="G119" s="6">
        <v>58167.93</v>
      </c>
      <c r="H119" s="6">
        <v>8791.4</v>
      </c>
      <c r="I119" s="6">
        <v>2323.3000000000002</v>
      </c>
      <c r="J119" s="6">
        <v>0</v>
      </c>
      <c r="K119" s="6"/>
      <c r="L119" s="6">
        <v>670951.68000000005</v>
      </c>
      <c r="M119" s="6">
        <v>1776599.48</v>
      </c>
      <c r="N119" s="6">
        <f t="shared" si="1"/>
        <v>0</v>
      </c>
      <c r="O119" s="6">
        <v>1477073.85</v>
      </c>
      <c r="P119" s="6">
        <v>299525.63</v>
      </c>
    </row>
    <row r="120" spans="1:16" ht="16.5" customHeight="1" x14ac:dyDescent="0.2">
      <c r="A120" s="5" t="s">
        <v>122</v>
      </c>
      <c r="B120" s="6">
        <v>13415083.300000001</v>
      </c>
      <c r="C120" s="6">
        <v>5071280.76</v>
      </c>
      <c r="D120" s="6">
        <v>4419306.8</v>
      </c>
      <c r="E120" s="6">
        <v>519168</v>
      </c>
      <c r="F120" s="6">
        <v>0</v>
      </c>
      <c r="G120" s="6">
        <v>109463.58</v>
      </c>
      <c r="H120" s="6">
        <v>23342.38</v>
      </c>
      <c r="I120" s="6">
        <v>0</v>
      </c>
      <c r="J120" s="6">
        <v>0</v>
      </c>
      <c r="K120" s="6"/>
      <c r="L120" s="6">
        <v>2250286.4500000002</v>
      </c>
      <c r="M120" s="6">
        <v>2820994.31</v>
      </c>
      <c r="N120" s="6">
        <f t="shared" si="1"/>
        <v>0</v>
      </c>
      <c r="O120" s="6">
        <v>2012262.5</v>
      </c>
      <c r="P120" s="6">
        <v>808731.81</v>
      </c>
    </row>
    <row r="121" spans="1:16" ht="16.5" customHeight="1" x14ac:dyDescent="0.2">
      <c r="A121" s="5" t="s">
        <v>123</v>
      </c>
      <c r="B121" s="6">
        <v>13252138.74</v>
      </c>
      <c r="C121" s="6">
        <v>4361635.9000000004</v>
      </c>
      <c r="D121" s="6">
        <v>4318702.95</v>
      </c>
      <c r="E121" s="6">
        <v>18983.79</v>
      </c>
      <c r="F121" s="6">
        <v>0</v>
      </c>
      <c r="G121" s="6">
        <v>5558.56</v>
      </c>
      <c r="H121" s="6">
        <v>18390.599999999999</v>
      </c>
      <c r="I121" s="6">
        <v>0</v>
      </c>
      <c r="J121" s="6">
        <v>0</v>
      </c>
      <c r="K121" s="6"/>
      <c r="L121" s="6">
        <v>1464987.88</v>
      </c>
      <c r="M121" s="6">
        <v>2896648.02</v>
      </c>
      <c r="N121" s="6">
        <f t="shared" si="1"/>
        <v>0</v>
      </c>
      <c r="O121" s="6">
        <v>1987820.81</v>
      </c>
      <c r="P121" s="6">
        <v>908827.21</v>
      </c>
    </row>
    <row r="122" spans="1:16" ht="16.5" customHeight="1" x14ac:dyDescent="0.2">
      <c r="A122" s="5" t="s">
        <v>124</v>
      </c>
      <c r="B122" s="6">
        <v>16406555.33</v>
      </c>
      <c r="C122" s="6">
        <v>5246303.78</v>
      </c>
      <c r="D122" s="6">
        <v>3472585.54</v>
      </c>
      <c r="E122" s="6">
        <v>1635253</v>
      </c>
      <c r="F122" s="6">
        <v>22000</v>
      </c>
      <c r="G122" s="6">
        <v>82651.59</v>
      </c>
      <c r="H122" s="6">
        <v>33813.65</v>
      </c>
      <c r="I122" s="6">
        <v>0</v>
      </c>
      <c r="J122" s="6">
        <v>0</v>
      </c>
      <c r="K122" s="6"/>
      <c r="L122" s="6">
        <v>1534059.13</v>
      </c>
      <c r="M122" s="6">
        <v>3712244.65</v>
      </c>
      <c r="N122" s="6">
        <f t="shared" si="1"/>
        <v>0</v>
      </c>
      <c r="O122" s="6">
        <v>2460983.2999999998</v>
      </c>
      <c r="P122" s="6">
        <v>1251261.3500000001</v>
      </c>
    </row>
    <row r="123" spans="1:16" ht="16.5" customHeight="1" x14ac:dyDescent="0.2">
      <c r="A123" s="11" t="s">
        <v>125</v>
      </c>
      <c r="B123" s="4">
        <v>9043341.6300000008</v>
      </c>
      <c r="C123" s="4">
        <v>2718209.13</v>
      </c>
      <c r="D123" s="4">
        <v>2690636.64</v>
      </c>
      <c r="E123" s="4">
        <v>0</v>
      </c>
      <c r="F123" s="4">
        <v>0</v>
      </c>
      <c r="G123" s="4">
        <v>20101.22</v>
      </c>
      <c r="H123" s="4">
        <v>7471.27</v>
      </c>
      <c r="I123" s="4">
        <v>0</v>
      </c>
      <c r="J123" s="4">
        <v>0</v>
      </c>
      <c r="K123" s="4"/>
      <c r="L123" s="4">
        <v>1128119.51</v>
      </c>
      <c r="M123" s="4">
        <v>1590089.62</v>
      </c>
      <c r="N123" s="4">
        <f t="shared" si="1"/>
        <v>0</v>
      </c>
      <c r="O123" s="4">
        <v>1356501.24</v>
      </c>
      <c r="P123" s="4">
        <v>233588.38</v>
      </c>
    </row>
    <row r="124" spans="1:16" ht="16.5" customHeight="1" x14ac:dyDescent="0.2">
      <c r="A124" s="11" t="s">
        <v>126</v>
      </c>
      <c r="B124" s="4">
        <v>13090765.92</v>
      </c>
      <c r="C124" s="4">
        <v>4028571.6</v>
      </c>
      <c r="D124" s="4">
        <v>3593805.85</v>
      </c>
      <c r="E124" s="4">
        <v>115169.74</v>
      </c>
      <c r="F124" s="4">
        <v>278956.32</v>
      </c>
      <c r="G124" s="4">
        <v>32323.18</v>
      </c>
      <c r="H124" s="4">
        <v>8316.51</v>
      </c>
      <c r="I124" s="4">
        <v>0</v>
      </c>
      <c r="J124" s="4">
        <v>0</v>
      </c>
      <c r="K124" s="4"/>
      <c r="L124" s="4">
        <v>1672135.41</v>
      </c>
      <c r="M124" s="4">
        <v>2356436.19</v>
      </c>
      <c r="N124" s="4">
        <f t="shared" si="1"/>
        <v>0</v>
      </c>
      <c r="O124" s="4">
        <v>1963614.89</v>
      </c>
      <c r="P124" s="4">
        <v>392821.3</v>
      </c>
    </row>
    <row r="125" spans="1:16" ht="16.5" customHeight="1" x14ac:dyDescent="0.2">
      <c r="A125" s="11" t="s">
        <v>127</v>
      </c>
      <c r="B125" s="4">
        <v>7215765.8600000003</v>
      </c>
      <c r="C125" s="4">
        <v>1735922</v>
      </c>
      <c r="D125" s="4">
        <v>1729560.81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6361.19</v>
      </c>
      <c r="L125" s="4">
        <v>360940.66</v>
      </c>
      <c r="M125" s="4">
        <v>1374981.34</v>
      </c>
      <c r="N125" s="4">
        <f t="shared" si="1"/>
        <v>0</v>
      </c>
      <c r="O125" s="7">
        <v>1082364.8799999999</v>
      </c>
      <c r="P125" s="7">
        <v>292616.46000000002</v>
      </c>
    </row>
    <row r="126" spans="1:16" ht="16.5" customHeight="1" x14ac:dyDescent="0.2">
      <c r="A126" s="11" t="s">
        <v>128</v>
      </c>
      <c r="B126" s="4">
        <v>13813732.68</v>
      </c>
      <c r="C126" s="4">
        <v>6382594.1200000001</v>
      </c>
      <c r="D126" s="4">
        <v>5375572.1600000001</v>
      </c>
      <c r="E126" s="4">
        <v>957764.44</v>
      </c>
      <c r="F126" s="4">
        <v>0</v>
      </c>
      <c r="G126" s="4">
        <v>27451.21</v>
      </c>
      <c r="H126" s="4">
        <v>20364.310000000001</v>
      </c>
      <c r="I126" s="4">
        <v>0</v>
      </c>
      <c r="J126" s="4">
        <v>1442</v>
      </c>
      <c r="K126" s="4"/>
      <c r="L126" s="4">
        <v>2272724.5099999998</v>
      </c>
      <c r="M126" s="4">
        <v>4109869.61</v>
      </c>
      <c r="N126" s="4">
        <f t="shared" si="1"/>
        <v>0</v>
      </c>
      <c r="O126" s="4">
        <v>2072059.9</v>
      </c>
      <c r="P126" s="4">
        <v>2037809.71</v>
      </c>
    </row>
    <row r="127" spans="1:16" ht="16.5" customHeight="1" x14ac:dyDescent="0.2">
      <c r="A127" s="5" t="s">
        <v>129</v>
      </c>
      <c r="B127" s="6">
        <v>25113368.559999999</v>
      </c>
      <c r="C127" s="6">
        <v>7124186.3099999996</v>
      </c>
      <c r="D127" s="6">
        <v>5818032.9000000004</v>
      </c>
      <c r="E127" s="6">
        <v>568479.72</v>
      </c>
      <c r="F127" s="6">
        <v>0</v>
      </c>
      <c r="G127" s="6">
        <v>0</v>
      </c>
      <c r="H127" s="6">
        <v>23158.52</v>
      </c>
      <c r="I127" s="6">
        <v>0</v>
      </c>
      <c r="J127" s="6">
        <v>714515.17</v>
      </c>
      <c r="K127" s="6"/>
      <c r="L127" s="6">
        <v>934164.86</v>
      </c>
      <c r="M127" s="6">
        <v>6190021.4500000002</v>
      </c>
      <c r="N127" s="6">
        <f t="shared" si="1"/>
        <v>0</v>
      </c>
      <c r="O127" s="6">
        <v>3767005.28</v>
      </c>
      <c r="P127" s="6">
        <v>2423016.17</v>
      </c>
    </row>
    <row r="128" spans="1:16" ht="16.5" customHeight="1" x14ac:dyDescent="0.2">
      <c r="A128" s="5" t="s">
        <v>130</v>
      </c>
      <c r="B128" s="6">
        <v>22758804.27</v>
      </c>
      <c r="C128" s="6">
        <v>11230896.09</v>
      </c>
      <c r="D128" s="6">
        <v>8401382.4199999999</v>
      </c>
      <c r="E128" s="6">
        <v>2745321.53</v>
      </c>
      <c r="F128" s="6">
        <v>0</v>
      </c>
      <c r="G128" s="6">
        <v>56962.02</v>
      </c>
      <c r="H128" s="6">
        <v>27230.12</v>
      </c>
      <c r="I128" s="6">
        <v>0</v>
      </c>
      <c r="J128" s="6">
        <v>0</v>
      </c>
      <c r="K128" s="6"/>
      <c r="L128" s="6">
        <v>5136808.3899999997</v>
      </c>
      <c r="M128" s="6">
        <v>6094087.7000000002</v>
      </c>
      <c r="N128" s="6">
        <f t="shared" si="1"/>
        <v>0</v>
      </c>
      <c r="O128" s="6">
        <v>3413820.64</v>
      </c>
      <c r="P128" s="6">
        <v>2680267.06</v>
      </c>
    </row>
    <row r="129" spans="1:16" ht="16.5" customHeight="1" x14ac:dyDescent="0.2">
      <c r="A129" s="5" t="s">
        <v>131</v>
      </c>
      <c r="B129" s="6">
        <v>413897917.36000001</v>
      </c>
      <c r="C129" s="6">
        <v>153094630.61000001</v>
      </c>
      <c r="D129" s="6">
        <v>122303931.8</v>
      </c>
      <c r="E129" s="6">
        <v>13209742.91</v>
      </c>
      <c r="F129" s="6">
        <v>0</v>
      </c>
      <c r="G129" s="6">
        <v>1979492.97</v>
      </c>
      <c r="H129" s="6">
        <v>1661176.05</v>
      </c>
      <c r="I129" s="6">
        <v>0</v>
      </c>
      <c r="J129" s="6">
        <v>13940286.880000001</v>
      </c>
      <c r="K129" s="6"/>
      <c r="L129" s="6">
        <v>77639035.239999995</v>
      </c>
      <c r="M129" s="6">
        <v>75455595.370000005</v>
      </c>
      <c r="N129" s="6">
        <f t="shared" si="1"/>
        <v>0</v>
      </c>
      <c r="O129" s="6">
        <v>62084687.600000001</v>
      </c>
      <c r="P129" s="6">
        <v>13370907.77</v>
      </c>
    </row>
    <row r="130" spans="1:16" ht="16.5" customHeight="1" x14ac:dyDescent="0.2">
      <c r="A130" s="5" t="s">
        <v>132</v>
      </c>
      <c r="B130" s="6">
        <v>87624986.469999999</v>
      </c>
      <c r="C130" s="6">
        <v>24294508.530000001</v>
      </c>
      <c r="D130" s="6">
        <v>16108909.76</v>
      </c>
      <c r="E130" s="6">
        <v>7495568.1399999997</v>
      </c>
      <c r="F130" s="6">
        <v>0</v>
      </c>
      <c r="G130" s="6">
        <v>690030.63</v>
      </c>
      <c r="H130" s="6">
        <v>0</v>
      </c>
      <c r="I130" s="6">
        <v>0</v>
      </c>
      <c r="J130" s="6">
        <v>0</v>
      </c>
      <c r="K130" s="6"/>
      <c r="L130" s="6">
        <v>10010308.73</v>
      </c>
      <c r="M130" s="6">
        <v>14284199.800000001</v>
      </c>
      <c r="N130" s="6">
        <f t="shared" si="1"/>
        <v>0</v>
      </c>
      <c r="O130" s="6">
        <v>13143747.970000001</v>
      </c>
      <c r="P130" s="6">
        <v>1140451.83</v>
      </c>
    </row>
    <row r="131" spans="1:16" ht="16.5" customHeight="1" x14ac:dyDescent="0.2">
      <c r="A131" s="11" t="s">
        <v>133</v>
      </c>
      <c r="B131" s="4">
        <v>26688246.199999999</v>
      </c>
      <c r="C131" s="4">
        <v>6892827.0700000003</v>
      </c>
      <c r="D131" s="4">
        <v>6892827.0700000003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/>
      <c r="L131" s="4">
        <v>2202095.79</v>
      </c>
      <c r="M131" s="4">
        <v>4690731.28</v>
      </c>
      <c r="N131" s="4">
        <f t="shared" si="1"/>
        <v>0</v>
      </c>
      <c r="O131" s="4">
        <v>4003236.93</v>
      </c>
      <c r="P131" s="4">
        <v>687494.35</v>
      </c>
    </row>
    <row r="132" spans="1:16" ht="16.5" customHeight="1" x14ac:dyDescent="0.2">
      <c r="A132" s="11" t="s">
        <v>134</v>
      </c>
      <c r="B132" s="4">
        <v>24345692.809999999</v>
      </c>
      <c r="C132" s="4">
        <v>8999050.8800000008</v>
      </c>
      <c r="D132" s="4">
        <v>8847431.1500000004</v>
      </c>
      <c r="E132" s="4">
        <v>0</v>
      </c>
      <c r="F132" s="4">
        <v>0</v>
      </c>
      <c r="G132" s="4">
        <v>84328.04</v>
      </c>
      <c r="H132" s="4">
        <v>67291.69</v>
      </c>
      <c r="I132" s="4">
        <v>0</v>
      </c>
      <c r="J132" s="4">
        <v>0</v>
      </c>
      <c r="K132" s="4"/>
      <c r="L132" s="4">
        <v>2988981</v>
      </c>
      <c r="M132" s="4">
        <v>6010069.8799999999</v>
      </c>
      <c r="N132" s="4">
        <f t="shared" ref="N132:N195" si="2">C132-L132-M132</f>
        <v>0</v>
      </c>
      <c r="O132" s="4">
        <v>3651853.92</v>
      </c>
      <c r="P132" s="4">
        <v>2358215.96</v>
      </c>
    </row>
    <row r="133" spans="1:16" ht="16.5" customHeight="1" x14ac:dyDescent="0.2">
      <c r="A133" s="11" t="s">
        <v>135</v>
      </c>
      <c r="B133" s="4">
        <v>25833706.609999999</v>
      </c>
      <c r="C133" s="4">
        <v>7848500.4800000004</v>
      </c>
      <c r="D133" s="4">
        <v>7664329.3200000003</v>
      </c>
      <c r="E133" s="4">
        <v>74804.710000000006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109366.45</v>
      </c>
      <c r="L133" s="4">
        <v>3028228.24</v>
      </c>
      <c r="M133" s="4">
        <v>4820272.24</v>
      </c>
      <c r="N133" s="4">
        <f t="shared" si="2"/>
        <v>0</v>
      </c>
      <c r="O133" s="4">
        <v>3875055.99</v>
      </c>
      <c r="P133" s="4">
        <v>945216.25</v>
      </c>
    </row>
    <row r="134" spans="1:16" ht="16.5" customHeight="1" x14ac:dyDescent="0.2">
      <c r="A134" s="11" t="s">
        <v>136</v>
      </c>
      <c r="B134" s="4">
        <v>11350607.43</v>
      </c>
      <c r="C134" s="4">
        <v>3464927.28</v>
      </c>
      <c r="D134" s="4">
        <v>3373080.26</v>
      </c>
      <c r="E134" s="4">
        <v>86000</v>
      </c>
      <c r="F134" s="4">
        <v>0</v>
      </c>
      <c r="G134" s="4">
        <v>1677.72</v>
      </c>
      <c r="H134" s="4">
        <v>4169.3</v>
      </c>
      <c r="I134" s="4">
        <v>0</v>
      </c>
      <c r="J134" s="4">
        <v>0</v>
      </c>
      <c r="K134" s="4"/>
      <c r="L134" s="4">
        <v>818541.51</v>
      </c>
      <c r="M134" s="4">
        <v>2646385.77</v>
      </c>
      <c r="N134" s="4">
        <f t="shared" si="2"/>
        <v>0</v>
      </c>
      <c r="O134" s="4">
        <v>1702591.11</v>
      </c>
      <c r="P134" s="4">
        <v>943794.66</v>
      </c>
    </row>
    <row r="135" spans="1:16" ht="16.5" customHeight="1" x14ac:dyDescent="0.2">
      <c r="A135" s="5" t="s">
        <v>137</v>
      </c>
      <c r="B135" s="6">
        <v>12875733.050000001</v>
      </c>
      <c r="C135" s="6">
        <v>4000714.71</v>
      </c>
      <c r="D135" s="6">
        <v>4000714.71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/>
      <c r="L135" s="6">
        <v>1575651.12</v>
      </c>
      <c r="M135" s="6">
        <v>2425063.59</v>
      </c>
      <c r="N135" s="6">
        <f t="shared" si="2"/>
        <v>0</v>
      </c>
      <c r="O135" s="6">
        <v>1931359.96</v>
      </c>
      <c r="P135" s="6">
        <v>493703.63</v>
      </c>
    </row>
    <row r="136" spans="1:16" ht="16.5" customHeight="1" x14ac:dyDescent="0.2">
      <c r="A136" s="5" t="s">
        <v>138</v>
      </c>
      <c r="B136" s="6">
        <v>20649583.050000001</v>
      </c>
      <c r="C136" s="6">
        <v>6328815.5999999996</v>
      </c>
      <c r="D136" s="6">
        <v>6266226.3099999996</v>
      </c>
      <c r="E136" s="6">
        <v>0</v>
      </c>
      <c r="F136" s="6">
        <v>0</v>
      </c>
      <c r="G136" s="6">
        <v>18529.689999999999</v>
      </c>
      <c r="H136" s="6">
        <v>44059.6</v>
      </c>
      <c r="I136" s="6">
        <v>0</v>
      </c>
      <c r="J136" s="6">
        <v>0</v>
      </c>
      <c r="K136" s="6"/>
      <c r="L136" s="6">
        <v>1920636.83</v>
      </c>
      <c r="M136" s="6">
        <v>4408178.7699999996</v>
      </c>
      <c r="N136" s="6">
        <f t="shared" si="2"/>
        <v>0</v>
      </c>
      <c r="O136" s="6">
        <v>3097437.46</v>
      </c>
      <c r="P136" s="6">
        <v>1310741.31</v>
      </c>
    </row>
    <row r="137" spans="1:16" ht="16.5" customHeight="1" x14ac:dyDescent="0.2">
      <c r="A137" s="5" t="s">
        <v>139</v>
      </c>
      <c r="B137" s="6">
        <v>263114677.06999999</v>
      </c>
      <c r="C137" s="6">
        <v>94449755.810000002</v>
      </c>
      <c r="D137" s="6">
        <v>7045925.6600000001</v>
      </c>
      <c r="E137" s="6">
        <v>45235171.780000001</v>
      </c>
      <c r="F137" s="6">
        <v>0</v>
      </c>
      <c r="G137" s="6">
        <v>286025.15999999997</v>
      </c>
      <c r="H137" s="6">
        <v>614654.59</v>
      </c>
      <c r="I137" s="6">
        <v>0</v>
      </c>
      <c r="J137" s="6">
        <v>41089927.039999999</v>
      </c>
      <c r="K137" s="6">
        <v>178051.58</v>
      </c>
      <c r="L137" s="6">
        <v>42113651.479999997</v>
      </c>
      <c r="M137" s="6">
        <v>52336104.329999998</v>
      </c>
      <c r="N137" s="6">
        <f t="shared" si="2"/>
        <v>0</v>
      </c>
      <c r="O137" s="6">
        <v>39467201.560000002</v>
      </c>
      <c r="P137" s="6">
        <v>12868902.77</v>
      </c>
    </row>
    <row r="138" spans="1:16" ht="16.5" customHeight="1" x14ac:dyDescent="0.2">
      <c r="A138" s="5" t="s">
        <v>140</v>
      </c>
      <c r="B138" s="6">
        <v>7818322.29</v>
      </c>
      <c r="C138" s="6">
        <v>2012983.78</v>
      </c>
      <c r="D138" s="6">
        <v>1946744.62</v>
      </c>
      <c r="E138" s="6">
        <v>18456.21</v>
      </c>
      <c r="F138" s="6">
        <v>0</v>
      </c>
      <c r="G138" s="6">
        <v>37303.93</v>
      </c>
      <c r="H138" s="6">
        <v>10479.02</v>
      </c>
      <c r="I138" s="6">
        <v>0</v>
      </c>
      <c r="J138" s="6">
        <v>0</v>
      </c>
      <c r="K138" s="6"/>
      <c r="L138" s="6">
        <v>750479.59</v>
      </c>
      <c r="M138" s="6">
        <v>1262504.19</v>
      </c>
      <c r="N138" s="6">
        <f t="shared" si="2"/>
        <v>0</v>
      </c>
      <c r="O138" s="6">
        <v>1172748.3400000001</v>
      </c>
      <c r="P138" s="6">
        <v>89755.85</v>
      </c>
    </row>
    <row r="139" spans="1:16" ht="16.5" customHeight="1" x14ac:dyDescent="0.2">
      <c r="A139" s="11" t="s">
        <v>141</v>
      </c>
      <c r="B139" s="4">
        <v>49152798.329999998</v>
      </c>
      <c r="C139" s="4">
        <v>12374236.93</v>
      </c>
      <c r="D139" s="4">
        <v>10363774.34</v>
      </c>
      <c r="E139" s="4">
        <v>1554768.02</v>
      </c>
      <c r="F139" s="4">
        <v>0</v>
      </c>
      <c r="G139" s="4">
        <v>299371.63</v>
      </c>
      <c r="H139" s="4">
        <v>156322.94</v>
      </c>
      <c r="I139" s="4">
        <v>0</v>
      </c>
      <c r="J139" s="4">
        <v>0</v>
      </c>
      <c r="K139" s="4"/>
      <c r="L139" s="4">
        <v>3972434.55</v>
      </c>
      <c r="M139" s="4">
        <v>8401802.3800000008</v>
      </c>
      <c r="N139" s="4">
        <f t="shared" si="2"/>
        <v>0</v>
      </c>
      <c r="O139" s="4">
        <v>7372919.75</v>
      </c>
      <c r="P139" s="4">
        <v>1028882.63</v>
      </c>
    </row>
    <row r="140" spans="1:16" ht="16.5" customHeight="1" x14ac:dyDescent="0.2">
      <c r="A140" s="11" t="s">
        <v>142</v>
      </c>
      <c r="B140" s="4">
        <v>700594399</v>
      </c>
      <c r="C140" s="4">
        <v>404756426.01999998</v>
      </c>
      <c r="D140" s="4">
        <v>27404828.449999999</v>
      </c>
      <c r="E140" s="4">
        <v>197426598.84999999</v>
      </c>
      <c r="F140" s="4">
        <v>6807096.1399999997</v>
      </c>
      <c r="G140" s="4">
        <v>1893570.74</v>
      </c>
      <c r="H140" s="4">
        <v>0</v>
      </c>
      <c r="I140" s="4">
        <v>0</v>
      </c>
      <c r="J140" s="4">
        <v>167086052.09999999</v>
      </c>
      <c r="K140" s="4">
        <v>4138279.74</v>
      </c>
      <c r="L140" s="4">
        <v>167045504.25999999</v>
      </c>
      <c r="M140" s="4">
        <v>237710921.75999999</v>
      </c>
      <c r="N140" s="4">
        <f t="shared" si="2"/>
        <v>0</v>
      </c>
      <c r="O140" s="4">
        <v>105089159.84999999</v>
      </c>
      <c r="P140" s="4">
        <v>132621761.91</v>
      </c>
    </row>
    <row r="141" spans="1:16" ht="16.5" customHeight="1" x14ac:dyDescent="0.2">
      <c r="A141" s="11" t="s">
        <v>143</v>
      </c>
      <c r="B141" s="4">
        <v>8336634.6299999999</v>
      </c>
      <c r="C141" s="4">
        <v>2478735.39</v>
      </c>
      <c r="D141" s="4">
        <v>2478735.39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/>
      <c r="L141" s="4">
        <v>1116566.99</v>
      </c>
      <c r="M141" s="4">
        <v>1362168.4</v>
      </c>
      <c r="N141" s="4">
        <f t="shared" si="2"/>
        <v>0</v>
      </c>
      <c r="O141" s="4">
        <v>1250495.19</v>
      </c>
      <c r="P141" s="4">
        <v>111673.21</v>
      </c>
    </row>
    <row r="142" spans="1:16" ht="16.5" customHeight="1" x14ac:dyDescent="0.2">
      <c r="A142" s="11" t="s">
        <v>144</v>
      </c>
      <c r="B142" s="4">
        <v>7809317.0899999999</v>
      </c>
      <c r="C142" s="4">
        <v>2152569.13</v>
      </c>
      <c r="D142" s="4">
        <v>1868405.14</v>
      </c>
      <c r="E142" s="4">
        <v>262640.71999999997</v>
      </c>
      <c r="F142" s="4">
        <v>0</v>
      </c>
      <c r="G142" s="4">
        <v>21523.27</v>
      </c>
      <c r="H142" s="4">
        <v>0</v>
      </c>
      <c r="I142" s="4">
        <v>0</v>
      </c>
      <c r="J142" s="4">
        <v>0</v>
      </c>
      <c r="K142" s="4"/>
      <c r="L142" s="4">
        <v>673332.39</v>
      </c>
      <c r="M142" s="4">
        <v>1479236.74</v>
      </c>
      <c r="N142" s="4">
        <f t="shared" si="2"/>
        <v>0</v>
      </c>
      <c r="O142" s="4">
        <v>1171397.56</v>
      </c>
      <c r="P142" s="4">
        <v>307839.18</v>
      </c>
    </row>
    <row r="143" spans="1:16" ht="16.5" customHeight="1" x14ac:dyDescent="0.2">
      <c r="A143" s="5" t="s">
        <v>145</v>
      </c>
      <c r="B143" s="6">
        <v>9325561.1199999992</v>
      </c>
      <c r="C143" s="6">
        <v>2243249.9300000002</v>
      </c>
      <c r="D143" s="6">
        <v>2159419.79</v>
      </c>
      <c r="E143" s="6">
        <v>47730.9</v>
      </c>
      <c r="F143" s="6">
        <v>0</v>
      </c>
      <c r="G143" s="6">
        <v>739.74</v>
      </c>
      <c r="H143" s="6">
        <v>35359.5</v>
      </c>
      <c r="I143" s="6">
        <v>0</v>
      </c>
      <c r="J143" s="6">
        <v>0</v>
      </c>
      <c r="K143" s="6"/>
      <c r="L143" s="6">
        <v>317284.08</v>
      </c>
      <c r="M143" s="6">
        <v>1925965.85</v>
      </c>
      <c r="N143" s="6">
        <f t="shared" si="2"/>
        <v>0</v>
      </c>
      <c r="O143" s="6">
        <v>1398834.17</v>
      </c>
      <c r="P143" s="6">
        <v>527131.68000000005</v>
      </c>
    </row>
    <row r="144" spans="1:16" ht="16.5" customHeight="1" x14ac:dyDescent="0.2">
      <c r="A144" s="5" t="s">
        <v>146</v>
      </c>
      <c r="B144" s="6">
        <v>163457420.11000001</v>
      </c>
      <c r="C144" s="6">
        <v>82896902.5</v>
      </c>
      <c r="D144" s="6">
        <v>41547871.359999999</v>
      </c>
      <c r="E144" s="6">
        <v>40632691.009999998</v>
      </c>
      <c r="F144" s="6">
        <v>0</v>
      </c>
      <c r="G144" s="6">
        <v>0</v>
      </c>
      <c r="H144" s="6">
        <v>716340.13</v>
      </c>
      <c r="I144" s="6">
        <v>0</v>
      </c>
      <c r="J144" s="6">
        <v>0</v>
      </c>
      <c r="K144" s="6"/>
      <c r="L144" s="6">
        <v>56393786.270000003</v>
      </c>
      <c r="M144" s="6">
        <v>26503116.23</v>
      </c>
      <c r="N144" s="6">
        <f t="shared" si="2"/>
        <v>0</v>
      </c>
      <c r="O144" s="6">
        <v>24518613.02</v>
      </c>
      <c r="P144" s="6">
        <v>1984503.21</v>
      </c>
    </row>
    <row r="145" spans="1:16" ht="16.5" customHeight="1" x14ac:dyDescent="0.2">
      <c r="A145" s="5" t="s">
        <v>147</v>
      </c>
      <c r="B145" s="6">
        <v>45487935.5</v>
      </c>
      <c r="C145" s="6">
        <v>20058593.120000001</v>
      </c>
      <c r="D145" s="6">
        <v>14133929.33</v>
      </c>
      <c r="E145" s="6">
        <v>4659122.84</v>
      </c>
      <c r="F145" s="6">
        <v>776143.58</v>
      </c>
      <c r="G145" s="6">
        <v>415071.36</v>
      </c>
      <c r="H145" s="6">
        <v>68331.41</v>
      </c>
      <c r="I145" s="6">
        <v>2508.1</v>
      </c>
      <c r="J145" s="6">
        <v>3486.5</v>
      </c>
      <c r="K145" s="6"/>
      <c r="L145" s="6">
        <v>11323188.890000001</v>
      </c>
      <c r="M145" s="6">
        <v>8735404.2300000004</v>
      </c>
      <c r="N145" s="6">
        <f t="shared" si="2"/>
        <v>0</v>
      </c>
      <c r="O145" s="6">
        <v>6823190.3300000001</v>
      </c>
      <c r="P145" s="6">
        <v>1912213.9</v>
      </c>
    </row>
    <row r="146" spans="1:16" ht="16.5" customHeight="1" x14ac:dyDescent="0.2">
      <c r="A146" s="5" t="s">
        <v>148</v>
      </c>
      <c r="B146" s="6">
        <v>8433774.7599999998</v>
      </c>
      <c r="C146" s="6">
        <v>2085034.87</v>
      </c>
      <c r="D146" s="6">
        <v>2085034.87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/>
      <c r="L146" s="6">
        <v>383945.9</v>
      </c>
      <c r="M146" s="6">
        <v>1701088.97</v>
      </c>
      <c r="N146" s="6">
        <f t="shared" si="2"/>
        <v>0</v>
      </c>
      <c r="O146" s="6">
        <v>1265066.21</v>
      </c>
      <c r="P146" s="6">
        <v>436022.76</v>
      </c>
    </row>
    <row r="147" spans="1:16" ht="16.5" customHeight="1" x14ac:dyDescent="0.2">
      <c r="A147" s="11" t="s">
        <v>149</v>
      </c>
      <c r="B147" s="4">
        <v>10101618.689999999</v>
      </c>
      <c r="C147" s="4">
        <v>2308491.2799999998</v>
      </c>
      <c r="D147" s="4">
        <v>2205594.91</v>
      </c>
      <c r="E147" s="4">
        <v>0</v>
      </c>
      <c r="F147" s="4">
        <v>0</v>
      </c>
      <c r="G147" s="4">
        <v>67232.460000000006</v>
      </c>
      <c r="H147" s="4">
        <v>35663.910000000003</v>
      </c>
      <c r="I147" s="4">
        <v>0</v>
      </c>
      <c r="J147" s="4">
        <v>0</v>
      </c>
      <c r="K147" s="4"/>
      <c r="L147" s="4">
        <v>789898.8</v>
      </c>
      <c r="M147" s="4">
        <v>1518592.48</v>
      </c>
      <c r="N147" s="4">
        <f t="shared" si="2"/>
        <v>0</v>
      </c>
      <c r="O147" s="4">
        <v>1515242.8</v>
      </c>
      <c r="P147" s="4">
        <v>3349.68</v>
      </c>
    </row>
    <row r="148" spans="1:16" ht="16.5" customHeight="1" x14ac:dyDescent="0.2">
      <c r="A148" s="11" t="s">
        <v>150</v>
      </c>
      <c r="B148" s="4">
        <v>18127061.379999999</v>
      </c>
      <c r="C148" s="4">
        <v>11714265.369999999</v>
      </c>
      <c r="D148" s="4">
        <v>7311782.75</v>
      </c>
      <c r="E148" s="4">
        <v>4402482.62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/>
      <c r="L148" s="4">
        <v>7156459.1299999999</v>
      </c>
      <c r="M148" s="4">
        <v>4557806.24</v>
      </c>
      <c r="N148" s="4">
        <f t="shared" si="2"/>
        <v>0</v>
      </c>
      <c r="O148" s="4">
        <v>2719059.21</v>
      </c>
      <c r="P148" s="4">
        <v>1838747.03</v>
      </c>
    </row>
    <row r="149" spans="1:16" ht="16.5" customHeight="1" x14ac:dyDescent="0.2">
      <c r="A149" s="11" t="s">
        <v>151</v>
      </c>
      <c r="B149" s="4">
        <v>11798993.09</v>
      </c>
      <c r="C149" s="4">
        <v>4923670.13</v>
      </c>
      <c r="D149" s="4">
        <v>3352215</v>
      </c>
      <c r="E149" s="4">
        <v>1571455.13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/>
      <c r="L149" s="4">
        <v>1804434.89</v>
      </c>
      <c r="M149" s="4">
        <v>3119235.24</v>
      </c>
      <c r="N149" s="4">
        <f t="shared" si="2"/>
        <v>0</v>
      </c>
      <c r="O149" s="4">
        <v>1769848.96</v>
      </c>
      <c r="P149" s="4">
        <v>1349386.28</v>
      </c>
    </row>
    <row r="150" spans="1:16" ht="16.5" customHeight="1" x14ac:dyDescent="0.2">
      <c r="A150" s="11" t="s">
        <v>152</v>
      </c>
      <c r="B150" s="4">
        <v>8241742.4199999999</v>
      </c>
      <c r="C150" s="4">
        <v>2695797.57</v>
      </c>
      <c r="D150" s="4">
        <v>2693209.88</v>
      </c>
      <c r="E150" s="4">
        <v>0</v>
      </c>
      <c r="F150" s="4">
        <v>0</v>
      </c>
      <c r="G150" s="4">
        <v>2587.69</v>
      </c>
      <c r="H150" s="4">
        <v>0</v>
      </c>
      <c r="I150" s="4">
        <v>0</v>
      </c>
      <c r="J150" s="4">
        <v>0</v>
      </c>
      <c r="K150" s="4"/>
      <c r="L150" s="4">
        <v>866737.15</v>
      </c>
      <c r="M150" s="4">
        <v>1829060.42</v>
      </c>
      <c r="N150" s="4">
        <f t="shared" si="2"/>
        <v>0</v>
      </c>
      <c r="O150" s="4">
        <v>1236261.3600000001</v>
      </c>
      <c r="P150" s="4">
        <v>592799.06000000006</v>
      </c>
    </row>
    <row r="151" spans="1:16" ht="16.5" customHeight="1" x14ac:dyDescent="0.2">
      <c r="A151" s="5" t="s">
        <v>153</v>
      </c>
      <c r="B151" s="6">
        <v>12077929.109999999</v>
      </c>
      <c r="C151" s="6">
        <v>3523865.91</v>
      </c>
      <c r="D151" s="6">
        <v>3368430.9</v>
      </c>
      <c r="E151" s="6">
        <v>140462.63</v>
      </c>
      <c r="F151" s="6">
        <v>0</v>
      </c>
      <c r="G151" s="6">
        <v>11509.48</v>
      </c>
      <c r="H151" s="6">
        <v>3462.9</v>
      </c>
      <c r="I151" s="6">
        <v>0</v>
      </c>
      <c r="J151" s="6">
        <v>0</v>
      </c>
      <c r="K151" s="6"/>
      <c r="L151" s="6">
        <v>1149781.3700000001</v>
      </c>
      <c r="M151" s="6">
        <v>2374084.54</v>
      </c>
      <c r="N151" s="6">
        <f t="shared" si="2"/>
        <v>0</v>
      </c>
      <c r="O151" s="6">
        <v>1811689.37</v>
      </c>
      <c r="P151" s="6">
        <v>562395.17000000004</v>
      </c>
    </row>
    <row r="152" spans="1:16" ht="16.5" customHeight="1" x14ac:dyDescent="0.2">
      <c r="A152" s="5" t="s">
        <v>154</v>
      </c>
      <c r="B152" s="6">
        <v>12981774.630000001</v>
      </c>
      <c r="C152" s="6">
        <v>3778530.06</v>
      </c>
      <c r="D152" s="6">
        <v>3348957.21</v>
      </c>
      <c r="E152" s="6">
        <v>220920.98</v>
      </c>
      <c r="F152" s="6">
        <v>153455.32</v>
      </c>
      <c r="G152" s="6">
        <v>55196.55</v>
      </c>
      <c r="H152" s="6">
        <v>0</v>
      </c>
      <c r="I152" s="6">
        <v>0</v>
      </c>
      <c r="J152" s="6">
        <v>0</v>
      </c>
      <c r="K152" s="6"/>
      <c r="L152" s="6">
        <v>1397055.83</v>
      </c>
      <c r="M152" s="6">
        <v>2381474.23</v>
      </c>
      <c r="N152" s="6">
        <f t="shared" si="2"/>
        <v>0</v>
      </c>
      <c r="O152" s="6">
        <v>1947266.19</v>
      </c>
      <c r="P152" s="6">
        <v>434208.04</v>
      </c>
    </row>
    <row r="153" spans="1:16" ht="16.5" customHeight="1" x14ac:dyDescent="0.2">
      <c r="A153" s="5" t="s">
        <v>155</v>
      </c>
      <c r="B153" s="6">
        <v>16691574.380000001</v>
      </c>
      <c r="C153" s="6">
        <v>5243434.96</v>
      </c>
      <c r="D153" s="6">
        <v>4967495.3499999996</v>
      </c>
      <c r="E153" s="6">
        <v>0</v>
      </c>
      <c r="F153" s="6">
        <v>127630.39</v>
      </c>
      <c r="G153" s="6">
        <v>123001.96</v>
      </c>
      <c r="H153" s="6">
        <v>25307.26</v>
      </c>
      <c r="I153" s="6">
        <v>0</v>
      </c>
      <c r="J153" s="6">
        <v>0</v>
      </c>
      <c r="K153" s="6"/>
      <c r="L153" s="6">
        <v>2203891.9</v>
      </c>
      <c r="M153" s="6">
        <v>3039543.06</v>
      </c>
      <c r="N153" s="6">
        <f t="shared" si="2"/>
        <v>0</v>
      </c>
      <c r="O153" s="6">
        <v>2503736.16</v>
      </c>
      <c r="P153" s="6">
        <v>535806.9</v>
      </c>
    </row>
    <row r="154" spans="1:16" ht="16.5" customHeight="1" x14ac:dyDescent="0.2">
      <c r="A154" s="5" t="s">
        <v>156</v>
      </c>
      <c r="B154" s="6">
        <v>10521429.289999999</v>
      </c>
      <c r="C154" s="6">
        <v>2662520.81</v>
      </c>
      <c r="D154" s="6">
        <v>2599966.7799999998</v>
      </c>
      <c r="E154" s="6">
        <v>0</v>
      </c>
      <c r="F154" s="6">
        <v>0</v>
      </c>
      <c r="G154" s="6">
        <v>58401.26</v>
      </c>
      <c r="H154" s="6">
        <v>4152.7700000000004</v>
      </c>
      <c r="I154" s="6">
        <v>0</v>
      </c>
      <c r="J154" s="6">
        <v>0</v>
      </c>
      <c r="K154" s="6"/>
      <c r="L154" s="6">
        <v>981657.18</v>
      </c>
      <c r="M154" s="6">
        <v>1680863.63</v>
      </c>
      <c r="N154" s="6">
        <f t="shared" si="2"/>
        <v>0</v>
      </c>
      <c r="O154" s="6">
        <v>1578214.39</v>
      </c>
      <c r="P154" s="6">
        <v>102649.24</v>
      </c>
    </row>
    <row r="155" spans="1:16" ht="16.5" customHeight="1" x14ac:dyDescent="0.2">
      <c r="A155" s="11" t="s">
        <v>157</v>
      </c>
      <c r="B155" s="4">
        <v>7899554.0099999998</v>
      </c>
      <c r="C155" s="4">
        <v>2348362.61</v>
      </c>
      <c r="D155" s="4">
        <v>2326218.2999999998</v>
      </c>
      <c r="E155" s="4">
        <v>0</v>
      </c>
      <c r="F155" s="4">
        <v>0</v>
      </c>
      <c r="G155" s="4">
        <v>6987.85</v>
      </c>
      <c r="H155" s="4">
        <v>15156.46</v>
      </c>
      <c r="I155" s="4">
        <v>0</v>
      </c>
      <c r="J155" s="4">
        <v>0</v>
      </c>
      <c r="K155" s="4"/>
      <c r="L155" s="4">
        <v>671133.33</v>
      </c>
      <c r="M155" s="4">
        <v>1677229.28</v>
      </c>
      <c r="N155" s="4">
        <f t="shared" si="2"/>
        <v>0</v>
      </c>
      <c r="O155" s="4">
        <v>1184933.1000000001</v>
      </c>
      <c r="P155" s="4">
        <v>492296.18</v>
      </c>
    </row>
    <row r="156" spans="1:16" ht="16.5" customHeight="1" x14ac:dyDescent="0.2">
      <c r="A156" s="11" t="s">
        <v>158</v>
      </c>
      <c r="B156" s="4">
        <v>58296142.420000002</v>
      </c>
      <c r="C156" s="4">
        <v>28476996.210000001</v>
      </c>
      <c r="D156" s="4">
        <v>4842962.2699999996</v>
      </c>
      <c r="E156" s="4">
        <v>4325873.88</v>
      </c>
      <c r="F156" s="4">
        <v>0</v>
      </c>
      <c r="G156" s="4">
        <v>64637.440000000002</v>
      </c>
      <c r="H156" s="4">
        <v>74394.899999999994</v>
      </c>
      <c r="I156" s="4">
        <v>0</v>
      </c>
      <c r="J156" s="4">
        <v>19169127.719999999</v>
      </c>
      <c r="K156" s="4"/>
      <c r="L156" s="4">
        <v>9996005.5700000003</v>
      </c>
      <c r="M156" s="4">
        <v>18480990.640000001</v>
      </c>
      <c r="N156" s="4">
        <f t="shared" si="2"/>
        <v>0</v>
      </c>
      <c r="O156" s="4">
        <v>8744421.3599999994</v>
      </c>
      <c r="P156" s="4">
        <v>9736569.2799999993</v>
      </c>
    </row>
    <row r="157" spans="1:16" ht="16.5" customHeight="1" x14ac:dyDescent="0.2">
      <c r="A157" s="11" t="s">
        <v>159</v>
      </c>
      <c r="B157" s="4">
        <v>8180048.2699999996</v>
      </c>
      <c r="C157" s="4">
        <v>2112660.86</v>
      </c>
      <c r="D157" s="4">
        <v>2110758.48</v>
      </c>
      <c r="E157" s="4">
        <v>0</v>
      </c>
      <c r="F157" s="4">
        <v>0</v>
      </c>
      <c r="G157" s="4">
        <v>1059.8599999999999</v>
      </c>
      <c r="H157" s="4">
        <v>842.52</v>
      </c>
      <c r="I157" s="4">
        <v>0</v>
      </c>
      <c r="J157" s="4">
        <v>0</v>
      </c>
      <c r="K157" s="4"/>
      <c r="L157" s="4">
        <v>553976.5</v>
      </c>
      <c r="M157" s="4">
        <v>1558684.36</v>
      </c>
      <c r="N157" s="4">
        <f t="shared" si="2"/>
        <v>0</v>
      </c>
      <c r="O157" s="4">
        <v>1227007.24</v>
      </c>
      <c r="P157" s="4">
        <v>331677.12</v>
      </c>
    </row>
    <row r="158" spans="1:16" ht="16.5" customHeight="1" x14ac:dyDescent="0.2">
      <c r="A158" s="11" t="s">
        <v>160</v>
      </c>
      <c r="B158" s="4">
        <v>10306954.91</v>
      </c>
      <c r="C158" s="4">
        <v>4432765.8899999997</v>
      </c>
      <c r="D158" s="4">
        <v>3917937.62</v>
      </c>
      <c r="E158" s="4">
        <v>240729.05</v>
      </c>
      <c r="F158" s="4">
        <v>200383.35999999999</v>
      </c>
      <c r="G158" s="4">
        <v>36683.1</v>
      </c>
      <c r="H158" s="4">
        <v>37032.76</v>
      </c>
      <c r="I158" s="4">
        <v>0</v>
      </c>
      <c r="J158" s="4">
        <v>0</v>
      </c>
      <c r="K158" s="4"/>
      <c r="L158" s="4">
        <v>2485104.7799999998</v>
      </c>
      <c r="M158" s="4">
        <v>1947661.11</v>
      </c>
      <c r="N158" s="4">
        <f t="shared" si="2"/>
        <v>0</v>
      </c>
      <c r="O158" s="4">
        <v>1546043.24</v>
      </c>
      <c r="P158" s="4">
        <v>401617.87</v>
      </c>
    </row>
    <row r="159" spans="1:16" ht="16.5" customHeight="1" x14ac:dyDescent="0.2">
      <c r="A159" s="5" t="s">
        <v>161</v>
      </c>
      <c r="B159" s="6">
        <v>10301183.220000001</v>
      </c>
      <c r="C159" s="6">
        <v>3135875.49</v>
      </c>
      <c r="D159" s="6">
        <v>3135875.49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/>
      <c r="L159" s="6">
        <v>929372.61</v>
      </c>
      <c r="M159" s="6">
        <v>2206502.88</v>
      </c>
      <c r="N159" s="6">
        <f t="shared" si="2"/>
        <v>0</v>
      </c>
      <c r="O159" s="6">
        <v>1545177.48</v>
      </c>
      <c r="P159" s="6">
        <v>661325.4</v>
      </c>
    </row>
    <row r="160" spans="1:16" ht="16.5" customHeight="1" x14ac:dyDescent="0.2">
      <c r="A160" s="5" t="s">
        <v>162</v>
      </c>
      <c r="B160" s="6">
        <v>29154961.52</v>
      </c>
      <c r="C160" s="6">
        <v>10842796.210000001</v>
      </c>
      <c r="D160" s="6">
        <v>9347461.1300000008</v>
      </c>
      <c r="E160" s="6">
        <v>1398474.04</v>
      </c>
      <c r="F160" s="6">
        <v>0</v>
      </c>
      <c r="G160" s="6">
        <v>96861.04</v>
      </c>
      <c r="H160" s="6">
        <v>0</v>
      </c>
      <c r="I160" s="6">
        <v>0</v>
      </c>
      <c r="J160" s="6">
        <v>0</v>
      </c>
      <c r="K160" s="6"/>
      <c r="L160" s="6">
        <v>4125559.99</v>
      </c>
      <c r="M160" s="6">
        <v>6717236.2199999997</v>
      </c>
      <c r="N160" s="6">
        <f t="shared" si="2"/>
        <v>0</v>
      </c>
      <c r="O160" s="6">
        <v>4373244.2300000004</v>
      </c>
      <c r="P160" s="6">
        <v>2343991.9900000002</v>
      </c>
    </row>
    <row r="161" spans="1:16" ht="16.5" customHeight="1" x14ac:dyDescent="0.2">
      <c r="A161" s="5" t="s">
        <v>163</v>
      </c>
      <c r="B161" s="6">
        <v>9075629.2599999998</v>
      </c>
      <c r="C161" s="6">
        <v>2309254.61</v>
      </c>
      <c r="D161" s="6">
        <v>2232521.71</v>
      </c>
      <c r="E161" s="6">
        <v>53508.6</v>
      </c>
      <c r="F161" s="6">
        <v>0</v>
      </c>
      <c r="G161" s="6">
        <v>9429.9</v>
      </c>
      <c r="H161" s="6">
        <v>13794.4</v>
      </c>
      <c r="I161" s="6">
        <v>0</v>
      </c>
      <c r="J161" s="6">
        <v>0</v>
      </c>
      <c r="K161" s="6"/>
      <c r="L161" s="6">
        <v>497314</v>
      </c>
      <c r="M161" s="6">
        <v>1811940.61</v>
      </c>
      <c r="N161" s="6">
        <f t="shared" si="2"/>
        <v>0</v>
      </c>
      <c r="O161" s="6">
        <v>1361344.39</v>
      </c>
      <c r="P161" s="6">
        <v>450596.22</v>
      </c>
    </row>
    <row r="162" spans="1:16" ht="16.5" customHeight="1" x14ac:dyDescent="0.2">
      <c r="A162" s="5" t="s">
        <v>164</v>
      </c>
      <c r="B162" s="6">
        <v>21618420.469999999</v>
      </c>
      <c r="C162" s="6">
        <v>8440031.1600000001</v>
      </c>
      <c r="D162" s="6">
        <v>5242394.88</v>
      </c>
      <c r="E162" s="6">
        <v>3116172.87</v>
      </c>
      <c r="F162" s="6">
        <v>0</v>
      </c>
      <c r="G162" s="6">
        <v>44646.9</v>
      </c>
      <c r="H162" s="6">
        <v>36816.51</v>
      </c>
      <c r="I162" s="6">
        <v>0</v>
      </c>
      <c r="J162" s="6">
        <v>0</v>
      </c>
      <c r="K162" s="6"/>
      <c r="L162" s="6">
        <v>2396147.85</v>
      </c>
      <c r="M162" s="6">
        <v>6043883.3099999996</v>
      </c>
      <c r="N162" s="6">
        <f t="shared" si="2"/>
        <v>0</v>
      </c>
      <c r="O162" s="6">
        <v>3242763.07</v>
      </c>
      <c r="P162" s="6">
        <v>2801120.24</v>
      </c>
    </row>
    <row r="163" spans="1:16" ht="16.5" customHeight="1" x14ac:dyDescent="0.2">
      <c r="A163" s="11" t="s">
        <v>165</v>
      </c>
      <c r="B163" s="4">
        <v>7339525.7199999997</v>
      </c>
      <c r="C163" s="4">
        <v>2058391.99</v>
      </c>
      <c r="D163" s="4">
        <v>1558758.87</v>
      </c>
      <c r="E163" s="4">
        <v>300384.88</v>
      </c>
      <c r="F163" s="4">
        <v>0</v>
      </c>
      <c r="G163" s="4">
        <v>0</v>
      </c>
      <c r="H163" s="4">
        <v>1160</v>
      </c>
      <c r="I163" s="4">
        <v>0</v>
      </c>
      <c r="J163" s="4">
        <v>198088.24</v>
      </c>
      <c r="K163" s="4"/>
      <c r="L163" s="4">
        <v>944561.21</v>
      </c>
      <c r="M163" s="4">
        <v>1113830.78</v>
      </c>
      <c r="N163" s="4">
        <f t="shared" si="2"/>
        <v>0</v>
      </c>
      <c r="O163" s="4">
        <v>1100928.8600000001</v>
      </c>
      <c r="P163" s="4">
        <v>12901.92</v>
      </c>
    </row>
    <row r="164" spans="1:16" ht="16.5" customHeight="1" x14ac:dyDescent="0.2">
      <c r="A164" s="11" t="s">
        <v>166</v>
      </c>
      <c r="B164" s="4">
        <v>12125686.42</v>
      </c>
      <c r="C164" s="4">
        <v>3677042.68</v>
      </c>
      <c r="D164" s="4">
        <v>3589401.75</v>
      </c>
      <c r="E164" s="4">
        <v>0</v>
      </c>
      <c r="F164" s="4">
        <v>0</v>
      </c>
      <c r="G164" s="4">
        <v>87640.93</v>
      </c>
      <c r="H164" s="4">
        <v>0</v>
      </c>
      <c r="I164" s="4">
        <v>0</v>
      </c>
      <c r="J164" s="4">
        <v>0</v>
      </c>
      <c r="K164" s="4"/>
      <c r="L164" s="4">
        <v>1404412.48</v>
      </c>
      <c r="M164" s="4">
        <v>2272630.2000000002</v>
      </c>
      <c r="N164" s="4">
        <f t="shared" si="2"/>
        <v>0</v>
      </c>
      <c r="O164" s="4">
        <v>1818852.96</v>
      </c>
      <c r="P164" s="4">
        <v>453777.24</v>
      </c>
    </row>
    <row r="165" spans="1:16" ht="16.5" customHeight="1" x14ac:dyDescent="0.2">
      <c r="A165" s="11" t="s">
        <v>167</v>
      </c>
      <c r="B165" s="4">
        <v>8284483.0899999999</v>
      </c>
      <c r="C165" s="4">
        <v>1772295.6</v>
      </c>
      <c r="D165" s="4">
        <v>1772295.6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/>
      <c r="L165" s="4">
        <v>469782.82</v>
      </c>
      <c r="M165" s="4">
        <v>1302512.78</v>
      </c>
      <c r="N165" s="4">
        <f t="shared" si="2"/>
        <v>0</v>
      </c>
      <c r="O165" s="4">
        <v>1242672.46</v>
      </c>
      <c r="P165" s="4">
        <v>59840.32</v>
      </c>
    </row>
    <row r="166" spans="1:16" ht="16.5" customHeight="1" x14ac:dyDescent="0.2">
      <c r="A166" s="11" t="s">
        <v>168</v>
      </c>
      <c r="B166" s="4">
        <v>9171996.3900000006</v>
      </c>
      <c r="C166" s="4">
        <v>3070294.13</v>
      </c>
      <c r="D166" s="4">
        <v>2902180.3</v>
      </c>
      <c r="E166" s="4">
        <v>148700</v>
      </c>
      <c r="F166" s="4">
        <v>0</v>
      </c>
      <c r="G166" s="4">
        <v>19413.830000000002</v>
      </c>
      <c r="H166" s="4">
        <v>0</v>
      </c>
      <c r="I166" s="4">
        <v>0</v>
      </c>
      <c r="J166" s="4">
        <v>0</v>
      </c>
      <c r="K166" s="4"/>
      <c r="L166" s="4">
        <v>1149268.72</v>
      </c>
      <c r="M166" s="4">
        <v>1921025.41</v>
      </c>
      <c r="N166" s="4">
        <f t="shared" si="2"/>
        <v>0</v>
      </c>
      <c r="O166" s="4">
        <v>1375799.46</v>
      </c>
      <c r="P166" s="4">
        <v>545225.94999999995</v>
      </c>
    </row>
    <row r="167" spans="1:16" ht="16.5" customHeight="1" x14ac:dyDescent="0.2">
      <c r="A167" s="5" t="s">
        <v>169</v>
      </c>
      <c r="B167" s="6">
        <v>17407577.629999999</v>
      </c>
      <c r="C167" s="6">
        <v>4704133.4000000004</v>
      </c>
      <c r="D167" s="6">
        <v>3656156.26</v>
      </c>
      <c r="E167" s="6">
        <v>936127.2</v>
      </c>
      <c r="F167" s="6">
        <v>0</v>
      </c>
      <c r="G167" s="6">
        <v>67146.38</v>
      </c>
      <c r="H167" s="6">
        <v>44703.56</v>
      </c>
      <c r="I167" s="6">
        <v>0</v>
      </c>
      <c r="J167" s="6">
        <v>0</v>
      </c>
      <c r="K167" s="6"/>
      <c r="L167" s="6">
        <v>1572976.34</v>
      </c>
      <c r="M167" s="6">
        <v>3131157.06</v>
      </c>
      <c r="N167" s="6">
        <f t="shared" si="2"/>
        <v>0</v>
      </c>
      <c r="O167" s="6">
        <v>2611136.64</v>
      </c>
      <c r="P167" s="6">
        <v>520020.42</v>
      </c>
    </row>
    <row r="168" spans="1:16" ht="16.5" customHeight="1" x14ac:dyDescent="0.2">
      <c r="A168" s="5" t="s">
        <v>170</v>
      </c>
      <c r="B168" s="6">
        <v>10307947.310000001</v>
      </c>
      <c r="C168" s="6">
        <v>5712652.1900000004</v>
      </c>
      <c r="D168" s="6">
        <v>3490523.62</v>
      </c>
      <c r="E168" s="6">
        <v>2175531.3199999998</v>
      </c>
      <c r="F168" s="6">
        <v>0</v>
      </c>
      <c r="G168" s="6">
        <v>17376.28</v>
      </c>
      <c r="H168" s="6">
        <v>29220.97</v>
      </c>
      <c r="I168" s="6">
        <v>0</v>
      </c>
      <c r="J168" s="6">
        <v>0</v>
      </c>
      <c r="K168" s="6"/>
      <c r="L168" s="6">
        <v>2253350.34</v>
      </c>
      <c r="M168" s="6">
        <v>3459301.85</v>
      </c>
      <c r="N168" s="6">
        <f t="shared" si="2"/>
        <v>0</v>
      </c>
      <c r="O168" s="6">
        <v>1546192.1</v>
      </c>
      <c r="P168" s="6">
        <v>1913109.75</v>
      </c>
    </row>
    <row r="169" spans="1:16" ht="16.5" customHeight="1" x14ac:dyDescent="0.2">
      <c r="A169" s="5" t="s">
        <v>171</v>
      </c>
      <c r="B169" s="6">
        <v>10365834.1</v>
      </c>
      <c r="C169" s="6">
        <v>4870448.91</v>
      </c>
      <c r="D169" s="6">
        <v>4574422.5999999996</v>
      </c>
      <c r="E169" s="6">
        <v>280880.14</v>
      </c>
      <c r="F169" s="6">
        <v>0</v>
      </c>
      <c r="G169" s="6">
        <v>87.09</v>
      </c>
      <c r="H169" s="6">
        <v>15059.08</v>
      </c>
      <c r="I169" s="6">
        <v>0</v>
      </c>
      <c r="J169" s="6">
        <v>0</v>
      </c>
      <c r="K169" s="6"/>
      <c r="L169" s="6">
        <v>2000209.6</v>
      </c>
      <c r="M169" s="6">
        <v>2870239.31</v>
      </c>
      <c r="N169" s="6">
        <f t="shared" si="2"/>
        <v>0</v>
      </c>
      <c r="O169" s="6">
        <v>1554875.12</v>
      </c>
      <c r="P169" s="6">
        <v>1315364.19</v>
      </c>
    </row>
    <row r="170" spans="1:16" ht="16.5" customHeight="1" x14ac:dyDescent="0.2">
      <c r="A170" s="5" t="s">
        <v>172</v>
      </c>
      <c r="B170" s="6">
        <v>22260522.960000001</v>
      </c>
      <c r="C170" s="6">
        <v>7060274.0599999996</v>
      </c>
      <c r="D170" s="6">
        <v>6896071.1500000004</v>
      </c>
      <c r="E170" s="6">
        <v>0</v>
      </c>
      <c r="F170" s="6">
        <v>0</v>
      </c>
      <c r="G170" s="6">
        <v>49548.33</v>
      </c>
      <c r="H170" s="6">
        <v>114654.58</v>
      </c>
      <c r="I170" s="6">
        <v>0</v>
      </c>
      <c r="J170" s="6">
        <v>0</v>
      </c>
      <c r="K170" s="6"/>
      <c r="L170" s="6">
        <v>2392085.59</v>
      </c>
      <c r="M170" s="6">
        <v>4668188.47</v>
      </c>
      <c r="N170" s="6">
        <f t="shared" si="2"/>
        <v>0</v>
      </c>
      <c r="O170" s="6">
        <v>3339078.44</v>
      </c>
      <c r="P170" s="6">
        <v>1329110.03</v>
      </c>
    </row>
    <row r="171" spans="1:16" ht="16.5" customHeight="1" x14ac:dyDescent="0.2">
      <c r="A171" s="11" t="s">
        <v>173</v>
      </c>
      <c r="B171" s="4">
        <v>9320511.5899999999</v>
      </c>
      <c r="C171" s="4">
        <v>2217608.36</v>
      </c>
      <c r="D171" s="4">
        <v>1906943.7</v>
      </c>
      <c r="E171" s="4">
        <v>0</v>
      </c>
      <c r="F171" s="4">
        <v>267333.31</v>
      </c>
      <c r="G171" s="4">
        <v>43331.35</v>
      </c>
      <c r="H171" s="4">
        <v>0</v>
      </c>
      <c r="I171" s="4">
        <v>0</v>
      </c>
      <c r="J171" s="4">
        <v>0</v>
      </c>
      <c r="K171" s="4"/>
      <c r="L171" s="4">
        <v>417599.51</v>
      </c>
      <c r="M171" s="4">
        <v>1800008.85</v>
      </c>
      <c r="N171" s="4">
        <f t="shared" si="2"/>
        <v>0</v>
      </c>
      <c r="O171" s="4">
        <v>1398076.74</v>
      </c>
      <c r="P171" s="4">
        <v>401932.11</v>
      </c>
    </row>
    <row r="172" spans="1:16" ht="16.5" customHeight="1" x14ac:dyDescent="0.2">
      <c r="A172" s="11" t="s">
        <v>174</v>
      </c>
      <c r="B172" s="4">
        <v>77293439.870000005</v>
      </c>
      <c r="C172" s="4">
        <v>23551045.879999999</v>
      </c>
      <c r="D172" s="4">
        <v>19109684.559999999</v>
      </c>
      <c r="E172" s="4">
        <v>3000623.68</v>
      </c>
      <c r="F172" s="4">
        <v>1070932.51</v>
      </c>
      <c r="G172" s="4">
        <v>191357.11</v>
      </c>
      <c r="H172" s="4">
        <v>178448.02</v>
      </c>
      <c r="I172" s="4">
        <v>0</v>
      </c>
      <c r="J172" s="4">
        <v>0</v>
      </c>
      <c r="K172" s="4"/>
      <c r="L172" s="4">
        <v>10486787.48</v>
      </c>
      <c r="M172" s="4">
        <v>13064258.4</v>
      </c>
      <c r="N172" s="4">
        <f t="shared" si="2"/>
        <v>0</v>
      </c>
      <c r="O172" s="4">
        <v>11594015.98</v>
      </c>
      <c r="P172" s="4">
        <v>1470242.42</v>
      </c>
    </row>
    <row r="173" spans="1:16" ht="16.5" customHeight="1" x14ac:dyDescent="0.2">
      <c r="A173" s="11" t="s">
        <v>175</v>
      </c>
      <c r="B173" s="4">
        <v>11190130.32</v>
      </c>
      <c r="C173" s="4">
        <v>2677117.9700000002</v>
      </c>
      <c r="D173" s="4">
        <v>2651487.2999999998</v>
      </c>
      <c r="E173" s="4">
        <v>14018.13</v>
      </c>
      <c r="F173" s="4">
        <v>0</v>
      </c>
      <c r="G173" s="4">
        <v>8742.5400000000009</v>
      </c>
      <c r="H173" s="4">
        <v>2870</v>
      </c>
      <c r="I173" s="4">
        <v>0</v>
      </c>
      <c r="J173" s="4">
        <v>0</v>
      </c>
      <c r="K173" s="4"/>
      <c r="L173" s="4">
        <v>697248.71</v>
      </c>
      <c r="M173" s="4">
        <v>1979869.26</v>
      </c>
      <c r="N173" s="4">
        <f t="shared" si="2"/>
        <v>0</v>
      </c>
      <c r="O173" s="4">
        <v>1678519.55</v>
      </c>
      <c r="P173" s="4">
        <v>301349.71000000002</v>
      </c>
    </row>
    <row r="174" spans="1:16" ht="16.5" customHeight="1" x14ac:dyDescent="0.2">
      <c r="A174" s="11" t="s">
        <v>176</v>
      </c>
      <c r="B174" s="4">
        <v>10745627.17</v>
      </c>
      <c r="C174" s="4">
        <v>2981277.99</v>
      </c>
      <c r="D174" s="4">
        <v>2903542.41</v>
      </c>
      <c r="E174" s="4">
        <v>0</v>
      </c>
      <c r="F174" s="4">
        <v>0</v>
      </c>
      <c r="G174" s="4">
        <v>77735.58</v>
      </c>
      <c r="H174" s="4">
        <v>0</v>
      </c>
      <c r="I174" s="4">
        <v>0</v>
      </c>
      <c r="J174" s="4">
        <v>0</v>
      </c>
      <c r="K174" s="4"/>
      <c r="L174" s="4">
        <v>882165.98</v>
      </c>
      <c r="M174" s="4">
        <v>2099112.0099999998</v>
      </c>
      <c r="N174" s="4">
        <f t="shared" si="2"/>
        <v>0</v>
      </c>
      <c r="O174" s="4">
        <v>1611844.08</v>
      </c>
      <c r="P174" s="4">
        <v>487267.93</v>
      </c>
    </row>
    <row r="175" spans="1:16" ht="16.5" customHeight="1" x14ac:dyDescent="0.2">
      <c r="A175" s="5" t="s">
        <v>177</v>
      </c>
      <c r="B175" s="6">
        <v>14525377.26</v>
      </c>
      <c r="C175" s="6">
        <v>5871394.0199999996</v>
      </c>
      <c r="D175" s="6">
        <v>5599881.4400000004</v>
      </c>
      <c r="E175" s="6">
        <v>271512.58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/>
      <c r="L175" s="6">
        <v>2219591.7200000002</v>
      </c>
      <c r="M175" s="6">
        <v>3651802.3</v>
      </c>
      <c r="N175" s="6">
        <f t="shared" si="2"/>
        <v>0</v>
      </c>
      <c r="O175" s="6">
        <v>2178806.59</v>
      </c>
      <c r="P175" s="6">
        <v>1472995.71</v>
      </c>
    </row>
    <row r="176" spans="1:16" ht="16.5" customHeight="1" x14ac:dyDescent="0.2">
      <c r="A176" s="5" t="s">
        <v>178</v>
      </c>
      <c r="B176" s="6">
        <v>21418523.789999999</v>
      </c>
      <c r="C176" s="6">
        <v>5967509.04</v>
      </c>
      <c r="D176" s="6">
        <v>5967509.04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/>
      <c r="L176" s="6">
        <v>2175931.7400000002</v>
      </c>
      <c r="M176" s="6">
        <v>3791577.3</v>
      </c>
      <c r="N176" s="6">
        <f t="shared" si="2"/>
        <v>0</v>
      </c>
      <c r="O176" s="6">
        <v>3212778.57</v>
      </c>
      <c r="P176" s="6">
        <v>578798.73</v>
      </c>
    </row>
    <row r="177" spans="1:16" ht="16.5" customHeight="1" x14ac:dyDescent="0.2">
      <c r="A177" s="5" t="s">
        <v>179</v>
      </c>
      <c r="B177" s="6">
        <v>8482590.0299999993</v>
      </c>
      <c r="C177" s="6">
        <v>1937017.54</v>
      </c>
      <c r="D177" s="6">
        <v>1937017.54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/>
      <c r="L177" s="6">
        <v>495712.88</v>
      </c>
      <c r="M177" s="6">
        <v>1441304.66</v>
      </c>
      <c r="N177" s="6">
        <f t="shared" si="2"/>
        <v>0</v>
      </c>
      <c r="O177" s="6">
        <v>1272388.5</v>
      </c>
      <c r="P177" s="6">
        <v>168916.16</v>
      </c>
    </row>
    <row r="178" spans="1:16" ht="16.5" customHeight="1" x14ac:dyDescent="0.2">
      <c r="A178" s="5" t="s">
        <v>180</v>
      </c>
      <c r="B178" s="6">
        <v>29427551.620000001</v>
      </c>
      <c r="C178" s="6">
        <v>9612852.5</v>
      </c>
      <c r="D178" s="6">
        <v>9559052.2799999993</v>
      </c>
      <c r="E178" s="6">
        <v>0</v>
      </c>
      <c r="F178" s="6">
        <v>0</v>
      </c>
      <c r="G178" s="6">
        <v>4009.5</v>
      </c>
      <c r="H178" s="6">
        <v>49790.720000000001</v>
      </c>
      <c r="I178" s="6">
        <v>0</v>
      </c>
      <c r="J178" s="6">
        <v>0</v>
      </c>
      <c r="K178" s="6"/>
      <c r="L178" s="6">
        <v>4659535.09</v>
      </c>
      <c r="M178" s="6">
        <v>4953317.41</v>
      </c>
      <c r="N178" s="6">
        <f t="shared" si="2"/>
        <v>0</v>
      </c>
      <c r="O178" s="6">
        <v>4414132.74</v>
      </c>
      <c r="P178" s="6">
        <v>539184.67000000004</v>
      </c>
    </row>
    <row r="179" spans="1:16" ht="16.5" customHeight="1" x14ac:dyDescent="0.2">
      <c r="A179" s="11" t="s">
        <v>181</v>
      </c>
      <c r="B179" s="4">
        <v>25807566.73</v>
      </c>
      <c r="C179" s="4">
        <v>7622526.5599999996</v>
      </c>
      <c r="D179" s="4">
        <v>7414592.8899999997</v>
      </c>
      <c r="E179" s="4">
        <v>0</v>
      </c>
      <c r="F179" s="4">
        <v>0</v>
      </c>
      <c r="G179" s="4">
        <v>26090.47</v>
      </c>
      <c r="H179" s="4">
        <v>181843.20000000001</v>
      </c>
      <c r="I179" s="4">
        <v>0</v>
      </c>
      <c r="J179" s="4">
        <v>0</v>
      </c>
      <c r="K179" s="4"/>
      <c r="L179" s="4">
        <v>2257019.7400000002</v>
      </c>
      <c r="M179" s="4">
        <v>5365506.82</v>
      </c>
      <c r="N179" s="4">
        <f t="shared" si="2"/>
        <v>0</v>
      </c>
      <c r="O179" s="4">
        <v>3871135.01</v>
      </c>
      <c r="P179" s="4">
        <v>1494371.81</v>
      </c>
    </row>
    <row r="180" spans="1:16" ht="16.5" customHeight="1" x14ac:dyDescent="0.2">
      <c r="A180" s="11" t="s">
        <v>182</v>
      </c>
      <c r="B180" s="4">
        <v>12079705.029999999</v>
      </c>
      <c r="C180" s="4">
        <v>3230257.88</v>
      </c>
      <c r="D180" s="4">
        <v>1561590.14</v>
      </c>
      <c r="E180" s="4">
        <v>1552831.73</v>
      </c>
      <c r="F180" s="4">
        <v>0</v>
      </c>
      <c r="G180" s="4">
        <v>40911.910000000003</v>
      </c>
      <c r="H180" s="4">
        <v>69681.100000000006</v>
      </c>
      <c r="I180" s="4">
        <v>5243</v>
      </c>
      <c r="J180" s="4">
        <v>0</v>
      </c>
      <c r="K180" s="4"/>
      <c r="L180" s="4">
        <v>647523.06000000006</v>
      </c>
      <c r="M180" s="4">
        <v>2582734.8199999998</v>
      </c>
      <c r="N180" s="4">
        <f t="shared" si="2"/>
        <v>0</v>
      </c>
      <c r="O180" s="4">
        <v>1811955.75</v>
      </c>
      <c r="P180" s="4">
        <v>770779.07</v>
      </c>
    </row>
    <row r="181" spans="1:16" ht="16.5" customHeight="1" x14ac:dyDescent="0.2">
      <c r="A181" s="11" t="s">
        <v>183</v>
      </c>
      <c r="B181" s="4">
        <v>9115470.7899999991</v>
      </c>
      <c r="C181" s="4">
        <v>2180425.1800000002</v>
      </c>
      <c r="D181" s="4">
        <v>2178100.34</v>
      </c>
      <c r="E181" s="4">
        <v>0</v>
      </c>
      <c r="F181" s="4">
        <v>0</v>
      </c>
      <c r="G181" s="4">
        <v>2133.4</v>
      </c>
      <c r="H181" s="4">
        <v>191.44</v>
      </c>
      <c r="I181" s="4">
        <v>0</v>
      </c>
      <c r="J181" s="4">
        <v>0</v>
      </c>
      <c r="K181" s="4"/>
      <c r="L181" s="4">
        <v>621332.71</v>
      </c>
      <c r="M181" s="4">
        <v>1559092.47</v>
      </c>
      <c r="N181" s="4">
        <f t="shared" si="2"/>
        <v>0</v>
      </c>
      <c r="O181" s="4">
        <v>1367320.62</v>
      </c>
      <c r="P181" s="4">
        <v>191771.85</v>
      </c>
    </row>
    <row r="182" spans="1:16" ht="16.5" customHeight="1" x14ac:dyDescent="0.2">
      <c r="A182" s="11" t="s">
        <v>184</v>
      </c>
      <c r="B182" s="4">
        <v>7999454.7699999996</v>
      </c>
      <c r="C182" s="4">
        <v>2279544.54</v>
      </c>
      <c r="D182" s="4">
        <v>1926786.7</v>
      </c>
      <c r="E182" s="4">
        <v>69</v>
      </c>
      <c r="F182" s="4">
        <v>336553.03</v>
      </c>
      <c r="G182" s="4">
        <v>10470.84</v>
      </c>
      <c r="H182" s="4">
        <v>5664.97</v>
      </c>
      <c r="I182" s="4">
        <v>0</v>
      </c>
      <c r="J182" s="4">
        <v>0</v>
      </c>
      <c r="K182" s="4"/>
      <c r="L182" s="4">
        <v>547237.67000000004</v>
      </c>
      <c r="M182" s="4">
        <v>1732306.87</v>
      </c>
      <c r="N182" s="4">
        <f t="shared" si="2"/>
        <v>0</v>
      </c>
      <c r="O182" s="4">
        <v>1199918.22</v>
      </c>
      <c r="P182" s="4">
        <v>532388.65</v>
      </c>
    </row>
    <row r="183" spans="1:16" ht="16.5" customHeight="1" x14ac:dyDescent="0.2">
      <c r="A183" s="5" t="s">
        <v>185</v>
      </c>
      <c r="B183" s="6">
        <v>7839429.2800000003</v>
      </c>
      <c r="C183" s="6">
        <v>1959759.46</v>
      </c>
      <c r="D183" s="6">
        <v>1936840.55</v>
      </c>
      <c r="E183" s="6">
        <v>0</v>
      </c>
      <c r="F183" s="6">
        <v>0</v>
      </c>
      <c r="G183" s="6">
        <v>22918.91</v>
      </c>
      <c r="H183" s="6">
        <v>0</v>
      </c>
      <c r="I183" s="6">
        <v>0</v>
      </c>
      <c r="J183" s="6">
        <v>0</v>
      </c>
      <c r="K183" s="6"/>
      <c r="L183" s="6">
        <v>446861.54</v>
      </c>
      <c r="M183" s="6">
        <v>1512897.92</v>
      </c>
      <c r="N183" s="6">
        <f t="shared" si="2"/>
        <v>0</v>
      </c>
      <c r="O183" s="6">
        <v>1175914.3899999999</v>
      </c>
      <c r="P183" s="6">
        <v>336983.53</v>
      </c>
    </row>
    <row r="184" spans="1:16" ht="16.5" customHeight="1" x14ac:dyDescent="0.2">
      <c r="A184" s="5" t="s">
        <v>186</v>
      </c>
      <c r="B184" s="6">
        <v>117840333.09999999</v>
      </c>
      <c r="C184" s="6">
        <v>40954696.670000002</v>
      </c>
      <c r="D184" s="6">
        <v>39942257.530000001</v>
      </c>
      <c r="E184" s="6">
        <v>0</v>
      </c>
      <c r="F184" s="6">
        <v>0</v>
      </c>
      <c r="G184" s="6">
        <v>0</v>
      </c>
      <c r="H184" s="6">
        <v>1010531.98</v>
      </c>
      <c r="I184" s="6">
        <v>0</v>
      </c>
      <c r="J184" s="6">
        <v>1907.16</v>
      </c>
      <c r="K184" s="6"/>
      <c r="L184" s="6">
        <v>15116488.24</v>
      </c>
      <c r="M184" s="6">
        <v>25838208.43</v>
      </c>
      <c r="N184" s="6">
        <f t="shared" si="2"/>
        <v>0</v>
      </c>
      <c r="O184" s="6">
        <v>17676049.969999999</v>
      </c>
      <c r="P184" s="6">
        <v>8162158.46</v>
      </c>
    </row>
    <row r="185" spans="1:16" ht="16.5" customHeight="1" x14ac:dyDescent="0.2">
      <c r="A185" s="5" t="s">
        <v>187</v>
      </c>
      <c r="B185" s="6">
        <v>10852618.15</v>
      </c>
      <c r="C185" s="6">
        <v>3694032</v>
      </c>
      <c r="D185" s="6">
        <v>3492359.44</v>
      </c>
      <c r="E185" s="6">
        <v>178780</v>
      </c>
      <c r="F185" s="6">
        <v>0</v>
      </c>
      <c r="G185" s="6">
        <v>10284.450000000001</v>
      </c>
      <c r="H185" s="6">
        <v>11958.11</v>
      </c>
      <c r="I185" s="6">
        <v>0</v>
      </c>
      <c r="J185" s="6">
        <v>0</v>
      </c>
      <c r="K185" s="6">
        <v>650</v>
      </c>
      <c r="L185" s="6">
        <v>1863866.61</v>
      </c>
      <c r="M185" s="6">
        <v>1830165.39</v>
      </c>
      <c r="N185" s="6">
        <f t="shared" si="2"/>
        <v>0</v>
      </c>
      <c r="O185" s="6">
        <v>1627892.72</v>
      </c>
      <c r="P185" s="6">
        <v>202272.67</v>
      </c>
    </row>
    <row r="186" spans="1:16" ht="16.5" customHeight="1" x14ac:dyDescent="0.2">
      <c r="A186" s="5" t="s">
        <v>188</v>
      </c>
      <c r="B186" s="6">
        <v>8669618.8200000003</v>
      </c>
      <c r="C186" s="6">
        <v>1815531.11</v>
      </c>
      <c r="D186" s="6">
        <v>1810952.15</v>
      </c>
      <c r="E186" s="6">
        <v>0</v>
      </c>
      <c r="F186" s="6">
        <v>0</v>
      </c>
      <c r="G186" s="6">
        <v>4578.96</v>
      </c>
      <c r="H186" s="6">
        <v>0</v>
      </c>
      <c r="I186" s="6">
        <v>0</v>
      </c>
      <c r="J186" s="6">
        <v>0</v>
      </c>
      <c r="K186" s="6"/>
      <c r="L186" s="6">
        <v>470695.79</v>
      </c>
      <c r="M186" s="6">
        <v>1344835.32</v>
      </c>
      <c r="N186" s="6">
        <f t="shared" si="2"/>
        <v>0</v>
      </c>
      <c r="O186" s="6">
        <v>1300442.82</v>
      </c>
      <c r="P186" s="6">
        <v>44392.5</v>
      </c>
    </row>
    <row r="187" spans="1:16" ht="16.5" customHeight="1" x14ac:dyDescent="0.2">
      <c r="A187" s="11" t="s">
        <v>189</v>
      </c>
      <c r="B187" s="4">
        <v>21513508.870000001</v>
      </c>
      <c r="C187" s="4">
        <v>7495519.3600000003</v>
      </c>
      <c r="D187" s="4">
        <v>6016182.3799999999</v>
      </c>
      <c r="E187" s="4">
        <v>1200419.75</v>
      </c>
      <c r="F187" s="4">
        <v>0</v>
      </c>
      <c r="G187" s="4">
        <v>146949.07</v>
      </c>
      <c r="H187" s="4">
        <v>131968.16</v>
      </c>
      <c r="I187" s="4">
        <v>0</v>
      </c>
      <c r="J187" s="4">
        <v>0</v>
      </c>
      <c r="K187" s="4"/>
      <c r="L187" s="4">
        <v>3705943.33</v>
      </c>
      <c r="M187" s="4">
        <v>3789576.03</v>
      </c>
      <c r="N187" s="4">
        <f t="shared" si="2"/>
        <v>0</v>
      </c>
      <c r="O187" s="4">
        <v>3227026.33</v>
      </c>
      <c r="P187" s="4">
        <v>562549.69999999995</v>
      </c>
    </row>
    <row r="188" spans="1:16" ht="16.5" customHeight="1" x14ac:dyDescent="0.2">
      <c r="A188" s="11" t="s">
        <v>190</v>
      </c>
      <c r="B188" s="4">
        <v>23383502.129999999</v>
      </c>
      <c r="C188" s="4">
        <v>8438612.8599999994</v>
      </c>
      <c r="D188" s="4">
        <v>7248273.2199999997</v>
      </c>
      <c r="E188" s="4">
        <v>1034709.04</v>
      </c>
      <c r="F188" s="4">
        <v>0</v>
      </c>
      <c r="G188" s="4">
        <v>94503.3</v>
      </c>
      <c r="H188" s="4">
        <v>61127.3</v>
      </c>
      <c r="I188" s="4">
        <v>0</v>
      </c>
      <c r="J188" s="4">
        <v>0</v>
      </c>
      <c r="K188" s="4"/>
      <c r="L188" s="4">
        <v>3075205.75</v>
      </c>
      <c r="M188" s="4">
        <v>5363407.1100000003</v>
      </c>
      <c r="N188" s="4">
        <f t="shared" si="2"/>
        <v>0</v>
      </c>
      <c r="O188" s="4">
        <v>3507525.32</v>
      </c>
      <c r="P188" s="4">
        <v>1855881.79</v>
      </c>
    </row>
    <row r="189" spans="1:16" ht="16.5" customHeight="1" x14ac:dyDescent="0.2">
      <c r="A189" s="11" t="s">
        <v>191</v>
      </c>
      <c r="B189" s="4">
        <v>8307058.8700000001</v>
      </c>
      <c r="C189" s="4">
        <v>2435114.5499999998</v>
      </c>
      <c r="D189" s="4">
        <v>2427653.6800000002</v>
      </c>
      <c r="E189" s="4">
        <v>0</v>
      </c>
      <c r="F189" s="4">
        <v>0</v>
      </c>
      <c r="G189" s="4">
        <v>7460.87</v>
      </c>
      <c r="H189" s="4">
        <v>0</v>
      </c>
      <c r="I189" s="4">
        <v>0</v>
      </c>
      <c r="J189" s="4">
        <v>0</v>
      </c>
      <c r="K189" s="4"/>
      <c r="L189" s="4">
        <v>773815.74</v>
      </c>
      <c r="M189" s="4">
        <v>1661298.81</v>
      </c>
      <c r="N189" s="4">
        <f t="shared" si="2"/>
        <v>0</v>
      </c>
      <c r="O189" s="4">
        <v>1246058.83</v>
      </c>
      <c r="P189" s="4">
        <v>415239.98</v>
      </c>
    </row>
    <row r="190" spans="1:16" ht="16.5" customHeight="1" x14ac:dyDescent="0.2">
      <c r="A190" s="11" t="s">
        <v>192</v>
      </c>
      <c r="B190" s="4">
        <v>9573071.0600000005</v>
      </c>
      <c r="C190" s="4">
        <v>2796221.97</v>
      </c>
      <c r="D190" s="4">
        <v>2796221.97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/>
      <c r="L190" s="4">
        <v>803864.84</v>
      </c>
      <c r="M190" s="4">
        <v>1992357.13</v>
      </c>
      <c r="N190" s="4">
        <f t="shared" si="2"/>
        <v>0</v>
      </c>
      <c r="O190" s="4">
        <v>1435960.66</v>
      </c>
      <c r="P190" s="4">
        <v>556396.47</v>
      </c>
    </row>
    <row r="191" spans="1:16" ht="16.5" customHeight="1" x14ac:dyDescent="0.2">
      <c r="A191" s="5" t="s">
        <v>193</v>
      </c>
      <c r="B191" s="6">
        <v>9914751.4299999997</v>
      </c>
      <c r="C191" s="6">
        <v>3471826.61</v>
      </c>
      <c r="D191" s="6">
        <v>3460203.49</v>
      </c>
      <c r="E191" s="6">
        <v>0</v>
      </c>
      <c r="F191" s="6">
        <v>0</v>
      </c>
      <c r="G191" s="6">
        <v>5594</v>
      </c>
      <c r="H191" s="6">
        <v>6029.12</v>
      </c>
      <c r="I191" s="6">
        <v>0</v>
      </c>
      <c r="J191" s="6">
        <v>0</v>
      </c>
      <c r="K191" s="6"/>
      <c r="L191" s="6">
        <v>1240568.33</v>
      </c>
      <c r="M191" s="6">
        <v>2231258.2799999998</v>
      </c>
      <c r="N191" s="6">
        <f t="shared" si="2"/>
        <v>0</v>
      </c>
      <c r="O191" s="6">
        <v>1487212.71</v>
      </c>
      <c r="P191" s="6">
        <v>744045.57</v>
      </c>
    </row>
    <row r="192" spans="1:16" ht="16.5" customHeight="1" x14ac:dyDescent="0.2">
      <c r="A192" s="5" t="s">
        <v>194</v>
      </c>
      <c r="B192" s="6">
        <v>10235121.460000001</v>
      </c>
      <c r="C192" s="6">
        <v>3604220.99</v>
      </c>
      <c r="D192" s="6">
        <v>3604220.99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/>
      <c r="L192" s="6">
        <v>1226948.33</v>
      </c>
      <c r="M192" s="6">
        <v>2377272.66</v>
      </c>
      <c r="N192" s="6">
        <f t="shared" si="2"/>
        <v>0</v>
      </c>
      <c r="O192" s="6">
        <v>1535268.22</v>
      </c>
      <c r="P192" s="6">
        <v>842004.44</v>
      </c>
    </row>
    <row r="193" spans="1:16" ht="16.5" customHeight="1" x14ac:dyDescent="0.2">
      <c r="A193" s="5" t="s">
        <v>195</v>
      </c>
      <c r="B193" s="6">
        <v>8833261.3499999996</v>
      </c>
      <c r="C193" s="6">
        <v>2498260.71</v>
      </c>
      <c r="D193" s="6">
        <v>2483825.5099999998</v>
      </c>
      <c r="E193" s="6">
        <v>0</v>
      </c>
      <c r="F193" s="6">
        <v>0</v>
      </c>
      <c r="G193" s="6">
        <v>14435.2</v>
      </c>
      <c r="H193" s="6">
        <v>0</v>
      </c>
      <c r="I193" s="6">
        <v>0</v>
      </c>
      <c r="J193" s="6">
        <v>0</v>
      </c>
      <c r="K193" s="6"/>
      <c r="L193" s="6">
        <v>884556.53</v>
      </c>
      <c r="M193" s="6">
        <v>1613704.18</v>
      </c>
      <c r="N193" s="6">
        <f t="shared" si="2"/>
        <v>0</v>
      </c>
      <c r="O193" s="6">
        <v>1324989.2</v>
      </c>
      <c r="P193" s="6">
        <v>288714.98</v>
      </c>
    </row>
    <row r="194" spans="1:16" ht="16.5" customHeight="1" x14ac:dyDescent="0.2">
      <c r="A194" s="5" t="s">
        <v>196</v>
      </c>
      <c r="B194" s="6">
        <v>29043174.48</v>
      </c>
      <c r="C194" s="6">
        <v>8854289.0899999999</v>
      </c>
      <c r="D194" s="6">
        <v>6598205.3200000003</v>
      </c>
      <c r="E194" s="6">
        <v>577828.22</v>
      </c>
      <c r="F194" s="6">
        <v>0</v>
      </c>
      <c r="G194" s="6">
        <v>454484.44</v>
      </c>
      <c r="H194" s="6">
        <v>128097.52</v>
      </c>
      <c r="I194" s="6">
        <v>0</v>
      </c>
      <c r="J194" s="6">
        <v>1095673.5900000001</v>
      </c>
      <c r="K194" s="6"/>
      <c r="L194" s="6">
        <v>2354172.12</v>
      </c>
      <c r="M194" s="6">
        <v>6500116.9699999997</v>
      </c>
      <c r="N194" s="6">
        <f t="shared" si="2"/>
        <v>0</v>
      </c>
      <c r="O194" s="6">
        <v>4356476.17</v>
      </c>
      <c r="P194" s="6">
        <v>2143640.7999999998</v>
      </c>
    </row>
    <row r="195" spans="1:16" ht="16.5" customHeight="1" x14ac:dyDescent="0.2">
      <c r="A195" s="11" t="s">
        <v>197</v>
      </c>
      <c r="B195" s="4">
        <v>8711125.2799999993</v>
      </c>
      <c r="C195" s="4">
        <v>2464927.14</v>
      </c>
      <c r="D195" s="4">
        <v>1764125.93</v>
      </c>
      <c r="E195" s="4">
        <v>516000</v>
      </c>
      <c r="F195" s="4">
        <v>169998.88</v>
      </c>
      <c r="G195" s="4">
        <v>0</v>
      </c>
      <c r="H195" s="4">
        <v>14802.33</v>
      </c>
      <c r="I195" s="4">
        <v>0</v>
      </c>
      <c r="J195" s="4">
        <v>0</v>
      </c>
      <c r="K195" s="4"/>
      <c r="L195" s="4">
        <v>593275.75</v>
      </c>
      <c r="M195" s="4">
        <v>1871651.39</v>
      </c>
      <c r="N195" s="4">
        <f t="shared" si="2"/>
        <v>0</v>
      </c>
      <c r="O195" s="4">
        <v>1306668.79</v>
      </c>
      <c r="P195" s="4">
        <v>564982.6</v>
      </c>
    </row>
    <row r="196" spans="1:16" ht="16.5" customHeight="1" x14ac:dyDescent="0.2">
      <c r="A196" s="11" t="s">
        <v>198</v>
      </c>
      <c r="B196" s="4">
        <v>9633272.0299999993</v>
      </c>
      <c r="C196" s="4">
        <v>3052828.4</v>
      </c>
      <c r="D196" s="4">
        <v>3052828.4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/>
      <c r="L196" s="4">
        <v>1029485.99</v>
      </c>
      <c r="M196" s="4">
        <v>2023342.41</v>
      </c>
      <c r="N196" s="4">
        <f t="shared" ref="N196:N259" si="3">C196-L196-M196</f>
        <v>0</v>
      </c>
      <c r="O196" s="4">
        <v>1444990.8</v>
      </c>
      <c r="P196" s="4">
        <v>578351.61</v>
      </c>
    </row>
    <row r="197" spans="1:16" ht="16.5" customHeight="1" x14ac:dyDescent="0.2">
      <c r="A197" s="11" t="s">
        <v>199</v>
      </c>
      <c r="B197" s="4">
        <v>25521344</v>
      </c>
      <c r="C197" s="4">
        <v>8871820.5399999991</v>
      </c>
      <c r="D197" s="4">
        <v>7244792.7999999998</v>
      </c>
      <c r="E197" s="4">
        <v>1405572.55</v>
      </c>
      <c r="F197" s="4">
        <v>0</v>
      </c>
      <c r="G197" s="4">
        <v>80908.97</v>
      </c>
      <c r="H197" s="4">
        <v>140546.22</v>
      </c>
      <c r="I197" s="4">
        <v>0</v>
      </c>
      <c r="J197" s="4">
        <v>0</v>
      </c>
      <c r="K197" s="4"/>
      <c r="L197" s="4">
        <v>2693107.68</v>
      </c>
      <c r="M197" s="4">
        <v>6178712.8600000003</v>
      </c>
      <c r="N197" s="4">
        <f t="shared" si="3"/>
        <v>0</v>
      </c>
      <c r="O197" s="4">
        <v>3828201.6</v>
      </c>
      <c r="P197" s="4">
        <v>2350511.2599999998</v>
      </c>
    </row>
    <row r="198" spans="1:16" ht="16.5" customHeight="1" x14ac:dyDescent="0.2">
      <c r="A198" s="11" t="s">
        <v>200</v>
      </c>
      <c r="B198" s="4">
        <v>9712856.75</v>
      </c>
      <c r="C198" s="4">
        <v>2669226.7599999998</v>
      </c>
      <c r="D198" s="4">
        <v>2628685.62</v>
      </c>
      <c r="E198" s="4">
        <v>0</v>
      </c>
      <c r="F198" s="4">
        <v>0</v>
      </c>
      <c r="G198" s="4">
        <v>34074.36</v>
      </c>
      <c r="H198" s="4">
        <v>6466.78</v>
      </c>
      <c r="I198" s="4">
        <v>0</v>
      </c>
      <c r="J198" s="4">
        <v>0</v>
      </c>
      <c r="K198" s="4"/>
      <c r="L198" s="4">
        <v>488572.67</v>
      </c>
      <c r="M198" s="4">
        <v>2180654.09</v>
      </c>
      <c r="N198" s="4">
        <f t="shared" si="3"/>
        <v>0</v>
      </c>
      <c r="O198" s="4">
        <v>1456928.51</v>
      </c>
      <c r="P198" s="4">
        <v>723725.58</v>
      </c>
    </row>
    <row r="199" spans="1:16" ht="16.5" customHeight="1" x14ac:dyDescent="0.2">
      <c r="A199" s="5" t="s">
        <v>201</v>
      </c>
      <c r="B199" s="6">
        <v>24195981.25</v>
      </c>
      <c r="C199" s="6">
        <v>5667261.6600000001</v>
      </c>
      <c r="D199" s="6">
        <v>5546546.21</v>
      </c>
      <c r="E199" s="6">
        <v>0</v>
      </c>
      <c r="F199" s="6">
        <v>0</v>
      </c>
      <c r="G199" s="6">
        <v>120715.45</v>
      </c>
      <c r="H199" s="6">
        <v>0</v>
      </c>
      <c r="I199" s="6">
        <v>0</v>
      </c>
      <c r="J199" s="6">
        <v>0</v>
      </c>
      <c r="K199" s="6"/>
      <c r="L199" s="6">
        <v>993093.85</v>
      </c>
      <c r="M199" s="6">
        <v>4674167.8099999996</v>
      </c>
      <c r="N199" s="6">
        <f t="shared" si="3"/>
        <v>0</v>
      </c>
      <c r="O199" s="6">
        <v>3629397.19</v>
      </c>
      <c r="P199" s="6">
        <v>1044770.62</v>
      </c>
    </row>
    <row r="200" spans="1:16" ht="16.5" customHeight="1" x14ac:dyDescent="0.2">
      <c r="A200" s="5" t="s">
        <v>202</v>
      </c>
      <c r="B200" s="6">
        <v>8605888.8100000005</v>
      </c>
      <c r="C200" s="6">
        <v>2219279.02</v>
      </c>
      <c r="D200" s="6">
        <v>2025745.02</v>
      </c>
      <c r="E200" s="6">
        <v>120000</v>
      </c>
      <c r="F200" s="6">
        <v>46206.57</v>
      </c>
      <c r="G200" s="6">
        <v>27327.43</v>
      </c>
      <c r="H200" s="6">
        <v>0</v>
      </c>
      <c r="I200" s="6">
        <v>0</v>
      </c>
      <c r="J200" s="6">
        <v>0</v>
      </c>
      <c r="K200" s="6"/>
      <c r="L200" s="6">
        <v>830843.36</v>
      </c>
      <c r="M200" s="6">
        <v>1388435.66</v>
      </c>
      <c r="N200" s="6">
        <f t="shared" si="3"/>
        <v>0</v>
      </c>
      <c r="O200" s="6">
        <v>1290883.32</v>
      </c>
      <c r="P200" s="6">
        <v>97552.34</v>
      </c>
    </row>
    <row r="201" spans="1:16" ht="16.5" customHeight="1" x14ac:dyDescent="0.2">
      <c r="A201" s="5" t="s">
        <v>203</v>
      </c>
      <c r="B201" s="6">
        <v>49740133.289999999</v>
      </c>
      <c r="C201" s="6">
        <v>13279228.039999999</v>
      </c>
      <c r="D201" s="6">
        <v>13279228.039999999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/>
      <c r="L201" s="6">
        <v>4042985.33</v>
      </c>
      <c r="M201" s="6">
        <v>9236242.7100000009</v>
      </c>
      <c r="N201" s="6">
        <f t="shared" si="3"/>
        <v>0</v>
      </c>
      <c r="O201" s="6">
        <v>7461019.9900000002</v>
      </c>
      <c r="P201" s="6">
        <v>1775222.72</v>
      </c>
    </row>
    <row r="202" spans="1:16" ht="16.5" customHeight="1" x14ac:dyDescent="0.2">
      <c r="A202" s="5" t="s">
        <v>204</v>
      </c>
      <c r="B202" s="6">
        <v>9796675.7899999991</v>
      </c>
      <c r="C202" s="6">
        <v>2382884.1</v>
      </c>
      <c r="D202" s="6">
        <v>2362385.58</v>
      </c>
      <c r="E202" s="6">
        <v>0</v>
      </c>
      <c r="F202" s="6">
        <v>0</v>
      </c>
      <c r="G202" s="6">
        <v>5720.59</v>
      </c>
      <c r="H202" s="6">
        <v>14777.93</v>
      </c>
      <c r="I202" s="6">
        <v>0</v>
      </c>
      <c r="J202" s="6">
        <v>0</v>
      </c>
      <c r="K202" s="6"/>
      <c r="L202" s="6">
        <v>740179.12</v>
      </c>
      <c r="M202" s="6">
        <v>1642704.98</v>
      </c>
      <c r="N202" s="6">
        <f t="shared" si="3"/>
        <v>0</v>
      </c>
      <c r="O202" s="6">
        <v>1469501.37</v>
      </c>
      <c r="P202" s="6">
        <v>173203.61</v>
      </c>
    </row>
    <row r="203" spans="1:16" ht="16.5" customHeight="1" x14ac:dyDescent="0.2">
      <c r="A203" s="11" t="s">
        <v>205</v>
      </c>
      <c r="B203" s="4">
        <v>9364278.25</v>
      </c>
      <c r="C203" s="4">
        <v>2762997.55</v>
      </c>
      <c r="D203" s="4">
        <v>2676058.27</v>
      </c>
      <c r="E203" s="4">
        <v>0</v>
      </c>
      <c r="F203" s="4">
        <v>0</v>
      </c>
      <c r="G203" s="4">
        <v>3538.6</v>
      </c>
      <c r="H203" s="4">
        <v>6880.12</v>
      </c>
      <c r="I203" s="4">
        <v>0</v>
      </c>
      <c r="J203" s="4">
        <v>76520.56</v>
      </c>
      <c r="K203" s="4"/>
      <c r="L203" s="4">
        <v>438403.62</v>
      </c>
      <c r="M203" s="4">
        <v>2324593.9300000002</v>
      </c>
      <c r="N203" s="4">
        <f t="shared" si="3"/>
        <v>0</v>
      </c>
      <c r="O203" s="4">
        <v>1404641.74</v>
      </c>
      <c r="P203" s="4">
        <v>919952.19</v>
      </c>
    </row>
    <row r="204" spans="1:16" ht="16.5" customHeight="1" x14ac:dyDescent="0.2">
      <c r="A204" s="11" t="s">
        <v>206</v>
      </c>
      <c r="B204" s="4">
        <v>14226973.82</v>
      </c>
      <c r="C204" s="4">
        <v>8285553.4500000002</v>
      </c>
      <c r="D204" s="4">
        <v>8241386.7699999996</v>
      </c>
      <c r="E204" s="4">
        <v>0</v>
      </c>
      <c r="F204" s="4">
        <v>0</v>
      </c>
      <c r="G204" s="4">
        <v>30837.19</v>
      </c>
      <c r="H204" s="4">
        <v>13329.49</v>
      </c>
      <c r="I204" s="4">
        <v>0</v>
      </c>
      <c r="J204" s="4">
        <v>0</v>
      </c>
      <c r="K204" s="4"/>
      <c r="L204" s="4">
        <v>5523307.2400000002</v>
      </c>
      <c r="M204" s="4">
        <v>2762246.21</v>
      </c>
      <c r="N204" s="4">
        <f t="shared" si="3"/>
        <v>0</v>
      </c>
      <c r="O204" s="4">
        <v>2134046.0699999998</v>
      </c>
      <c r="P204" s="4">
        <v>628200.14</v>
      </c>
    </row>
    <row r="205" spans="1:16" ht="16.5" customHeight="1" x14ac:dyDescent="0.2">
      <c r="A205" s="11" t="s">
        <v>207</v>
      </c>
      <c r="B205" s="4">
        <v>25999617.719999999</v>
      </c>
      <c r="C205" s="4">
        <v>7771555.4900000002</v>
      </c>
      <c r="D205" s="4">
        <v>7091907.9299999997</v>
      </c>
      <c r="E205" s="4">
        <v>270973.5</v>
      </c>
      <c r="F205" s="4">
        <v>176230.64</v>
      </c>
      <c r="G205" s="4">
        <v>159982.37</v>
      </c>
      <c r="H205" s="4">
        <v>72461.05</v>
      </c>
      <c r="I205" s="4">
        <v>0</v>
      </c>
      <c r="J205" s="4">
        <v>0</v>
      </c>
      <c r="K205" s="4"/>
      <c r="L205" s="4">
        <v>2118238.37</v>
      </c>
      <c r="M205" s="4">
        <v>5653317.1200000001</v>
      </c>
      <c r="N205" s="4">
        <f t="shared" si="3"/>
        <v>0</v>
      </c>
      <c r="O205" s="4">
        <v>3899942.66</v>
      </c>
      <c r="P205" s="4">
        <v>1753374.46</v>
      </c>
    </row>
    <row r="206" spans="1:16" ht="16.5" customHeight="1" x14ac:dyDescent="0.2">
      <c r="A206" s="11" t="s">
        <v>208</v>
      </c>
      <c r="B206" s="4">
        <v>28760901.440000001</v>
      </c>
      <c r="C206" s="4">
        <v>12698144.460000001</v>
      </c>
      <c r="D206" s="4">
        <v>9824743.8499999996</v>
      </c>
      <c r="E206" s="4">
        <v>2649824.2400000002</v>
      </c>
      <c r="F206" s="4">
        <v>0</v>
      </c>
      <c r="G206" s="4">
        <v>92099.92</v>
      </c>
      <c r="H206" s="4">
        <v>131476.45000000001</v>
      </c>
      <c r="I206" s="4">
        <v>0</v>
      </c>
      <c r="J206" s="4">
        <v>0</v>
      </c>
      <c r="K206" s="4"/>
      <c r="L206" s="4">
        <v>3715429.48</v>
      </c>
      <c r="M206" s="4">
        <v>8982714.9800000004</v>
      </c>
      <c r="N206" s="4">
        <f t="shared" si="3"/>
        <v>0</v>
      </c>
      <c r="O206" s="4">
        <v>4314135.22</v>
      </c>
      <c r="P206" s="4">
        <v>4668579.76</v>
      </c>
    </row>
    <row r="207" spans="1:16" ht="16.5" customHeight="1" x14ac:dyDescent="0.2">
      <c r="A207" s="5" t="s">
        <v>209</v>
      </c>
      <c r="B207" s="6">
        <v>18868843.890000001</v>
      </c>
      <c r="C207" s="6">
        <v>6096638.5700000003</v>
      </c>
      <c r="D207" s="6">
        <v>6031702.7699999996</v>
      </c>
      <c r="E207" s="6">
        <v>0</v>
      </c>
      <c r="F207" s="6">
        <v>0</v>
      </c>
      <c r="G207" s="6">
        <v>0</v>
      </c>
      <c r="H207" s="6">
        <v>64935.8</v>
      </c>
      <c r="I207" s="6">
        <v>0</v>
      </c>
      <c r="J207" s="6">
        <v>0</v>
      </c>
      <c r="K207" s="6"/>
      <c r="L207" s="6">
        <v>2208997.35</v>
      </c>
      <c r="M207" s="6">
        <v>3887641.22</v>
      </c>
      <c r="N207" s="6">
        <f t="shared" si="3"/>
        <v>0</v>
      </c>
      <c r="O207" s="6">
        <v>2830326.58</v>
      </c>
      <c r="P207" s="6">
        <v>1057314.6399999999</v>
      </c>
    </row>
    <row r="208" spans="1:16" ht="16.5" customHeight="1" x14ac:dyDescent="0.2">
      <c r="A208" s="5" t="s">
        <v>210</v>
      </c>
      <c r="B208" s="6">
        <v>9299982.3800000008</v>
      </c>
      <c r="C208" s="6">
        <v>2917425.4</v>
      </c>
      <c r="D208" s="6">
        <v>2917425.4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/>
      <c r="L208" s="6">
        <v>1103577.55</v>
      </c>
      <c r="M208" s="6">
        <v>1813847.85</v>
      </c>
      <c r="N208" s="6">
        <f t="shared" si="3"/>
        <v>0</v>
      </c>
      <c r="O208" s="6">
        <v>1394997.36</v>
      </c>
      <c r="P208" s="6">
        <v>418850.49</v>
      </c>
    </row>
    <row r="209" spans="1:16" ht="16.5" customHeight="1" x14ac:dyDescent="0.2">
      <c r="A209" s="5" t="s">
        <v>211</v>
      </c>
      <c r="B209" s="6">
        <v>8427612.5700000003</v>
      </c>
      <c r="C209" s="6">
        <v>1888429.83</v>
      </c>
      <c r="D209" s="6">
        <v>1888429.83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/>
      <c r="L209" s="6">
        <v>374661.34</v>
      </c>
      <c r="M209" s="6">
        <v>1513768.49</v>
      </c>
      <c r="N209" s="6">
        <f t="shared" si="3"/>
        <v>0</v>
      </c>
      <c r="O209" s="6">
        <v>1264141.8899999999</v>
      </c>
      <c r="P209" s="6">
        <v>249626.6</v>
      </c>
    </row>
    <row r="210" spans="1:16" ht="16.5" customHeight="1" x14ac:dyDescent="0.2">
      <c r="A210" s="5" t="s">
        <v>212</v>
      </c>
      <c r="B210" s="6">
        <v>18456268.75</v>
      </c>
      <c r="C210" s="6">
        <v>5246786.97</v>
      </c>
      <c r="D210" s="6">
        <v>5246786.97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/>
      <c r="L210" s="6">
        <v>1993597.76</v>
      </c>
      <c r="M210" s="6">
        <v>3253189.21</v>
      </c>
      <c r="N210" s="6">
        <f t="shared" si="3"/>
        <v>0</v>
      </c>
      <c r="O210" s="6">
        <v>2768440.31</v>
      </c>
      <c r="P210" s="6">
        <v>484748.9</v>
      </c>
    </row>
    <row r="211" spans="1:16" ht="16.5" customHeight="1" x14ac:dyDescent="0.2">
      <c r="A211" s="11" t="s">
        <v>213</v>
      </c>
      <c r="B211" s="4">
        <v>7838094.25</v>
      </c>
      <c r="C211" s="4">
        <v>2059643.1</v>
      </c>
      <c r="D211" s="4">
        <v>2059643.1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/>
      <c r="L211" s="4">
        <v>638819.42000000004</v>
      </c>
      <c r="M211" s="4">
        <v>1420823.68</v>
      </c>
      <c r="N211" s="4">
        <f t="shared" si="3"/>
        <v>0</v>
      </c>
      <c r="O211" s="4">
        <v>1175714.1399999999</v>
      </c>
      <c r="P211" s="4">
        <v>245109.54</v>
      </c>
    </row>
    <row r="212" spans="1:16" ht="16.5" customHeight="1" x14ac:dyDescent="0.2">
      <c r="A212" s="11" t="s">
        <v>214</v>
      </c>
      <c r="B212" s="4">
        <v>8157058.4800000004</v>
      </c>
      <c r="C212" s="4">
        <v>1854814.16</v>
      </c>
      <c r="D212" s="4">
        <v>1854814.16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/>
      <c r="L212" s="4">
        <v>486986.96</v>
      </c>
      <c r="M212" s="4">
        <v>1367827.2</v>
      </c>
      <c r="N212" s="4">
        <f t="shared" si="3"/>
        <v>0</v>
      </c>
      <c r="O212" s="4">
        <v>1223558.77</v>
      </c>
      <c r="P212" s="4">
        <v>144268.43</v>
      </c>
    </row>
    <row r="213" spans="1:16" ht="16.5" customHeight="1" x14ac:dyDescent="0.2">
      <c r="A213" s="11" t="s">
        <v>215</v>
      </c>
      <c r="B213" s="4">
        <v>15444646.779999999</v>
      </c>
      <c r="C213" s="4">
        <v>7062592.7800000003</v>
      </c>
      <c r="D213" s="4">
        <v>5320336.41</v>
      </c>
      <c r="E213" s="4">
        <v>1648577.52</v>
      </c>
      <c r="F213" s="4">
        <v>0</v>
      </c>
      <c r="G213" s="4">
        <v>44551.86</v>
      </c>
      <c r="H213" s="4">
        <v>49126.99</v>
      </c>
      <c r="I213" s="4">
        <v>0</v>
      </c>
      <c r="J213" s="4">
        <v>0</v>
      </c>
      <c r="K213" s="4"/>
      <c r="L213" s="4">
        <v>4007964.35</v>
      </c>
      <c r="M213" s="4">
        <v>3054628.43</v>
      </c>
      <c r="N213" s="4">
        <f t="shared" si="3"/>
        <v>0</v>
      </c>
      <c r="O213" s="4">
        <v>2316697.02</v>
      </c>
      <c r="P213" s="4">
        <v>737931.41</v>
      </c>
    </row>
    <row r="214" spans="1:16" ht="16.5" customHeight="1" x14ac:dyDescent="0.2">
      <c r="A214" s="11" t="s">
        <v>216</v>
      </c>
      <c r="B214" s="4">
        <v>9345735.4600000009</v>
      </c>
      <c r="C214" s="4">
        <v>3797074</v>
      </c>
      <c r="D214" s="4">
        <v>3787882.28</v>
      </c>
      <c r="E214" s="4">
        <v>0</v>
      </c>
      <c r="F214" s="4">
        <v>0</v>
      </c>
      <c r="G214" s="4">
        <v>1049.5999999999999</v>
      </c>
      <c r="H214" s="4">
        <v>8142.12</v>
      </c>
      <c r="I214" s="4">
        <v>0</v>
      </c>
      <c r="J214" s="4">
        <v>0</v>
      </c>
      <c r="K214" s="4"/>
      <c r="L214" s="4">
        <v>939485.63</v>
      </c>
      <c r="M214" s="4">
        <v>2857588.37</v>
      </c>
      <c r="N214" s="4">
        <f t="shared" si="3"/>
        <v>0</v>
      </c>
      <c r="O214" s="4">
        <v>1401860.32</v>
      </c>
      <c r="P214" s="4">
        <v>1455728.05</v>
      </c>
    </row>
    <row r="215" spans="1:16" ht="16.5" customHeight="1" x14ac:dyDescent="0.2">
      <c r="A215" s="5" t="s">
        <v>217</v>
      </c>
      <c r="B215" s="6">
        <v>12128653.039999999</v>
      </c>
      <c r="C215" s="6">
        <v>3561031.74</v>
      </c>
      <c r="D215" s="6">
        <v>3517429.97</v>
      </c>
      <c r="E215" s="6">
        <v>0</v>
      </c>
      <c r="F215" s="6">
        <v>0</v>
      </c>
      <c r="G215" s="6">
        <v>6021.27</v>
      </c>
      <c r="H215" s="6">
        <v>37580.5</v>
      </c>
      <c r="I215" s="6">
        <v>0</v>
      </c>
      <c r="J215" s="6">
        <v>0</v>
      </c>
      <c r="K215" s="6"/>
      <c r="L215" s="6">
        <v>1179477.23</v>
      </c>
      <c r="M215" s="6">
        <v>2381554.5099999998</v>
      </c>
      <c r="N215" s="6">
        <f t="shared" si="3"/>
        <v>0</v>
      </c>
      <c r="O215" s="6">
        <v>1819297.96</v>
      </c>
      <c r="P215" s="6">
        <v>562256.55000000005</v>
      </c>
    </row>
    <row r="216" spans="1:16" ht="16.5" customHeight="1" x14ac:dyDescent="0.2">
      <c r="A216" s="5" t="s">
        <v>218</v>
      </c>
      <c r="B216" s="6">
        <v>10091100.210000001</v>
      </c>
      <c r="C216" s="6">
        <v>2674275.7400000002</v>
      </c>
      <c r="D216" s="6">
        <v>1944007.17</v>
      </c>
      <c r="E216" s="6">
        <v>543399.89</v>
      </c>
      <c r="F216" s="6">
        <v>99888.57</v>
      </c>
      <c r="G216" s="6">
        <v>46883.91</v>
      </c>
      <c r="H216" s="6">
        <v>31816.2</v>
      </c>
      <c r="I216" s="6">
        <v>0</v>
      </c>
      <c r="J216" s="6">
        <v>330</v>
      </c>
      <c r="K216" s="6">
        <v>7950</v>
      </c>
      <c r="L216" s="6">
        <v>726054.51</v>
      </c>
      <c r="M216" s="6">
        <v>1948221.23</v>
      </c>
      <c r="N216" s="6">
        <f t="shared" si="3"/>
        <v>0</v>
      </c>
      <c r="O216" s="6">
        <v>1513665.03</v>
      </c>
      <c r="P216" s="6">
        <v>434556.2</v>
      </c>
    </row>
    <row r="217" spans="1:16" ht="16.5" customHeight="1" x14ac:dyDescent="0.2">
      <c r="A217" s="5" t="s">
        <v>219</v>
      </c>
      <c r="B217" s="6">
        <v>10521961.76</v>
      </c>
      <c r="C217" s="6">
        <v>2212224.73</v>
      </c>
      <c r="D217" s="6">
        <v>2098361.1</v>
      </c>
      <c r="E217" s="6">
        <v>0</v>
      </c>
      <c r="F217" s="6">
        <v>0</v>
      </c>
      <c r="G217" s="6">
        <v>113863.63</v>
      </c>
      <c r="H217" s="6">
        <v>0</v>
      </c>
      <c r="I217" s="6">
        <v>0</v>
      </c>
      <c r="J217" s="6">
        <v>0</v>
      </c>
      <c r="K217" s="6"/>
      <c r="L217" s="6">
        <v>586384.59</v>
      </c>
      <c r="M217" s="6">
        <v>1625840.14</v>
      </c>
      <c r="N217" s="6">
        <f t="shared" si="3"/>
        <v>0</v>
      </c>
      <c r="O217" s="6">
        <v>1578294.26</v>
      </c>
      <c r="P217" s="6">
        <v>47545.88</v>
      </c>
    </row>
    <row r="218" spans="1:16" ht="16.5" customHeight="1" x14ac:dyDescent="0.2">
      <c r="A218" s="5" t="s">
        <v>220</v>
      </c>
      <c r="B218" s="6">
        <v>78201114.950000003</v>
      </c>
      <c r="C218" s="6">
        <v>54627535.18</v>
      </c>
      <c r="D218" s="6">
        <v>23067911.91</v>
      </c>
      <c r="E218" s="6">
        <v>31237761.609999999</v>
      </c>
      <c r="F218" s="6">
        <v>0</v>
      </c>
      <c r="G218" s="6">
        <v>42712.01</v>
      </c>
      <c r="H218" s="6">
        <v>279149.65000000002</v>
      </c>
      <c r="I218" s="6">
        <v>0</v>
      </c>
      <c r="J218" s="6">
        <v>0</v>
      </c>
      <c r="K218" s="6"/>
      <c r="L218" s="6">
        <v>39126510.049999997</v>
      </c>
      <c r="M218" s="6">
        <v>15501025.130000001</v>
      </c>
      <c r="N218" s="6">
        <f t="shared" si="3"/>
        <v>0</v>
      </c>
      <c r="O218" s="6">
        <v>11730167.24</v>
      </c>
      <c r="P218" s="6">
        <v>3770857.89</v>
      </c>
    </row>
    <row r="219" spans="1:16" ht="16.5" customHeight="1" x14ac:dyDescent="0.2">
      <c r="A219" s="11" t="s">
        <v>221</v>
      </c>
      <c r="B219" s="4">
        <v>15393395.58</v>
      </c>
      <c r="C219" s="4">
        <v>4232263.09</v>
      </c>
      <c r="D219" s="4">
        <v>4232263.09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/>
      <c r="L219" s="4">
        <v>1259443.67</v>
      </c>
      <c r="M219" s="4">
        <v>2972819.42</v>
      </c>
      <c r="N219" s="4">
        <f t="shared" si="3"/>
        <v>0</v>
      </c>
      <c r="O219" s="4">
        <v>2309009.34</v>
      </c>
      <c r="P219" s="4">
        <v>663810.07999999996</v>
      </c>
    </row>
    <row r="220" spans="1:16" ht="16.5" customHeight="1" x14ac:dyDescent="0.2">
      <c r="A220" s="11" t="s">
        <v>222</v>
      </c>
      <c r="B220" s="4">
        <v>9643111.0899999999</v>
      </c>
      <c r="C220" s="4">
        <v>2792425.75</v>
      </c>
      <c r="D220" s="4">
        <v>2792425.75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/>
      <c r="L220" s="4">
        <v>1087399.1100000001</v>
      </c>
      <c r="M220" s="4">
        <v>1705026.64</v>
      </c>
      <c r="N220" s="4">
        <f t="shared" si="3"/>
        <v>0</v>
      </c>
      <c r="O220" s="4">
        <v>1446466.66</v>
      </c>
      <c r="P220" s="4">
        <v>258559.98</v>
      </c>
    </row>
    <row r="221" spans="1:16" ht="16.5" customHeight="1" x14ac:dyDescent="0.2">
      <c r="A221" s="11" t="s">
        <v>223</v>
      </c>
      <c r="B221" s="4">
        <v>39725086.460000001</v>
      </c>
      <c r="C221" s="4">
        <v>19572501.030000001</v>
      </c>
      <c r="D221" s="4">
        <v>9181051.8800000008</v>
      </c>
      <c r="E221" s="4">
        <v>0</v>
      </c>
      <c r="F221" s="4">
        <v>0</v>
      </c>
      <c r="G221" s="4">
        <v>362572.64</v>
      </c>
      <c r="H221" s="4">
        <v>0</v>
      </c>
      <c r="I221" s="4">
        <v>0</v>
      </c>
      <c r="J221" s="4">
        <v>9866755.0399999991</v>
      </c>
      <c r="K221" s="4">
        <v>162121.47</v>
      </c>
      <c r="L221" s="4">
        <v>6893395.5800000001</v>
      </c>
      <c r="M221" s="4">
        <v>12679105.449999999</v>
      </c>
      <c r="N221" s="4">
        <f t="shared" si="3"/>
        <v>0</v>
      </c>
      <c r="O221" s="4">
        <v>5958762.9699999997</v>
      </c>
      <c r="P221" s="4">
        <v>6720342.4800000004</v>
      </c>
    </row>
    <row r="222" spans="1:16" ht="16.5" customHeight="1" x14ac:dyDescent="0.2">
      <c r="A222" s="11" t="s">
        <v>224</v>
      </c>
      <c r="B222" s="4">
        <v>7227036.6299999999</v>
      </c>
      <c r="C222" s="4">
        <v>1743711.57</v>
      </c>
      <c r="D222" s="4">
        <v>1732988.76</v>
      </c>
      <c r="E222" s="4">
        <v>0</v>
      </c>
      <c r="F222" s="4">
        <v>0</v>
      </c>
      <c r="G222" s="4">
        <v>4717.82</v>
      </c>
      <c r="H222" s="4">
        <v>6004.99</v>
      </c>
      <c r="I222" s="4">
        <v>0</v>
      </c>
      <c r="J222" s="4">
        <v>0</v>
      </c>
      <c r="K222" s="4"/>
      <c r="L222" s="4">
        <v>516038.71</v>
      </c>
      <c r="M222" s="4">
        <v>1227672.8600000001</v>
      </c>
      <c r="N222" s="4">
        <f t="shared" si="3"/>
        <v>0</v>
      </c>
      <c r="O222" s="4">
        <v>1084055.49</v>
      </c>
      <c r="P222" s="4">
        <v>143617.37</v>
      </c>
    </row>
    <row r="223" spans="1:16" ht="16.5" customHeight="1" x14ac:dyDescent="0.2">
      <c r="A223" s="5" t="s">
        <v>225</v>
      </c>
      <c r="B223" s="6">
        <v>8964690.3200000003</v>
      </c>
      <c r="C223" s="6">
        <v>2460521.73</v>
      </c>
      <c r="D223" s="6">
        <v>2449646.4300000002</v>
      </c>
      <c r="E223" s="6">
        <v>0</v>
      </c>
      <c r="F223" s="6">
        <v>0</v>
      </c>
      <c r="G223" s="6">
        <v>10875.3</v>
      </c>
      <c r="H223" s="6">
        <v>0</v>
      </c>
      <c r="I223" s="6">
        <v>0</v>
      </c>
      <c r="J223" s="6">
        <v>0</v>
      </c>
      <c r="K223" s="6"/>
      <c r="L223" s="6">
        <v>886499.85</v>
      </c>
      <c r="M223" s="6">
        <v>1574021.88</v>
      </c>
      <c r="N223" s="6">
        <f t="shared" si="3"/>
        <v>0</v>
      </c>
      <c r="O223" s="6">
        <v>1344703.55</v>
      </c>
      <c r="P223" s="6">
        <v>229318.33</v>
      </c>
    </row>
    <row r="224" spans="1:16" ht="16.5" customHeight="1" x14ac:dyDescent="0.2">
      <c r="A224" s="5" t="s">
        <v>226</v>
      </c>
      <c r="B224" s="6">
        <v>13418467.359999999</v>
      </c>
      <c r="C224" s="6">
        <v>4435914.84</v>
      </c>
      <c r="D224" s="6">
        <v>1103405.73</v>
      </c>
      <c r="E224" s="6">
        <v>3332509.11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/>
      <c r="L224" s="6">
        <v>1145198.01</v>
      </c>
      <c r="M224" s="6">
        <v>3290716.83</v>
      </c>
      <c r="N224" s="6">
        <f t="shared" si="3"/>
        <v>0</v>
      </c>
      <c r="O224" s="6">
        <v>2012770.1</v>
      </c>
      <c r="P224" s="6">
        <v>1277946.73</v>
      </c>
    </row>
    <row r="225" spans="1:16" ht="16.5" customHeight="1" x14ac:dyDescent="0.2">
      <c r="A225" s="5" t="s">
        <v>227</v>
      </c>
      <c r="B225" s="6">
        <v>8678954.6199999992</v>
      </c>
      <c r="C225" s="6">
        <v>2671359.59</v>
      </c>
      <c r="D225" s="6">
        <v>2600879.64</v>
      </c>
      <c r="E225" s="6">
        <v>0</v>
      </c>
      <c r="F225" s="6">
        <v>0</v>
      </c>
      <c r="G225" s="6">
        <v>70479.95</v>
      </c>
      <c r="H225" s="6">
        <v>0</v>
      </c>
      <c r="I225" s="6">
        <v>0</v>
      </c>
      <c r="J225" s="6">
        <v>0</v>
      </c>
      <c r="K225" s="6"/>
      <c r="L225" s="6">
        <v>1054290.3400000001</v>
      </c>
      <c r="M225" s="6">
        <v>1617069.25</v>
      </c>
      <c r="N225" s="6">
        <f t="shared" si="3"/>
        <v>0</v>
      </c>
      <c r="O225" s="6">
        <v>1301843.19</v>
      </c>
      <c r="P225" s="6">
        <v>315226.06</v>
      </c>
    </row>
    <row r="226" spans="1:16" ht="16.5" customHeight="1" x14ac:dyDescent="0.2">
      <c r="A226" s="5" t="s">
        <v>228</v>
      </c>
      <c r="B226" s="6">
        <v>10815240.689999999</v>
      </c>
      <c r="C226" s="6">
        <v>3323452.8</v>
      </c>
      <c r="D226" s="6">
        <v>3272213.17</v>
      </c>
      <c r="E226" s="6">
        <v>0</v>
      </c>
      <c r="F226" s="6">
        <v>0</v>
      </c>
      <c r="G226" s="6">
        <v>37069.82</v>
      </c>
      <c r="H226" s="6">
        <v>14169.81</v>
      </c>
      <c r="I226" s="6">
        <v>0</v>
      </c>
      <c r="J226" s="6">
        <v>0</v>
      </c>
      <c r="K226" s="6"/>
      <c r="L226" s="6">
        <v>1040015.88</v>
      </c>
      <c r="M226" s="6">
        <v>2283436.92</v>
      </c>
      <c r="N226" s="6">
        <f t="shared" si="3"/>
        <v>0</v>
      </c>
      <c r="O226" s="6">
        <v>1622286.1</v>
      </c>
      <c r="P226" s="6">
        <v>661150.81999999995</v>
      </c>
    </row>
    <row r="227" spans="1:16" ht="16.5" customHeight="1" x14ac:dyDescent="0.2">
      <c r="A227" s="11" t="s">
        <v>229</v>
      </c>
      <c r="B227" s="4">
        <v>8207525.8499999996</v>
      </c>
      <c r="C227" s="4">
        <v>2214487.5099999998</v>
      </c>
      <c r="D227" s="4">
        <v>1964410.97</v>
      </c>
      <c r="E227" s="4">
        <v>214753</v>
      </c>
      <c r="F227" s="4">
        <v>0</v>
      </c>
      <c r="G227" s="4">
        <v>24232.84</v>
      </c>
      <c r="H227" s="4">
        <v>11090.7</v>
      </c>
      <c r="I227" s="4">
        <v>0</v>
      </c>
      <c r="J227" s="4">
        <v>0</v>
      </c>
      <c r="K227" s="4"/>
      <c r="L227" s="4">
        <v>704075.23</v>
      </c>
      <c r="M227" s="4">
        <v>1510412.28</v>
      </c>
      <c r="N227" s="4">
        <f t="shared" si="3"/>
        <v>0</v>
      </c>
      <c r="O227" s="4">
        <v>1231128.8799999999</v>
      </c>
      <c r="P227" s="4">
        <v>279283.40000000002</v>
      </c>
    </row>
    <row r="228" spans="1:16" ht="16.5" customHeight="1" x14ac:dyDescent="0.2">
      <c r="A228" s="11" t="s">
        <v>230</v>
      </c>
      <c r="B228" s="4">
        <v>12464361.720000001</v>
      </c>
      <c r="C228" s="4">
        <v>3227469.25</v>
      </c>
      <c r="D228" s="4">
        <v>3201671.09</v>
      </c>
      <c r="E228" s="4">
        <v>18238.400000000001</v>
      </c>
      <c r="F228" s="4">
        <v>0</v>
      </c>
      <c r="G228" s="4">
        <v>4734.76</v>
      </c>
      <c r="H228" s="4">
        <v>2825</v>
      </c>
      <c r="I228" s="4">
        <v>0</v>
      </c>
      <c r="J228" s="4">
        <v>0</v>
      </c>
      <c r="K228" s="4"/>
      <c r="L228" s="4">
        <v>922915.68</v>
      </c>
      <c r="M228" s="4">
        <v>2304553.5699999998</v>
      </c>
      <c r="N228" s="4">
        <f t="shared" si="3"/>
        <v>0</v>
      </c>
      <c r="O228" s="4">
        <v>1869654.26</v>
      </c>
      <c r="P228" s="4">
        <v>434899.31</v>
      </c>
    </row>
    <row r="229" spans="1:16" ht="16.5" customHeight="1" x14ac:dyDescent="0.2">
      <c r="A229" s="11" t="s">
        <v>231</v>
      </c>
      <c r="B229" s="4">
        <v>13716058.890000001</v>
      </c>
      <c r="C229" s="4">
        <v>4080886.3</v>
      </c>
      <c r="D229" s="4">
        <v>4050790.5</v>
      </c>
      <c r="E229" s="4">
        <v>0</v>
      </c>
      <c r="F229" s="4">
        <v>0</v>
      </c>
      <c r="G229" s="4">
        <v>3690</v>
      </c>
      <c r="H229" s="4">
        <v>26405.8</v>
      </c>
      <c r="I229" s="4">
        <v>0</v>
      </c>
      <c r="J229" s="4">
        <v>0</v>
      </c>
      <c r="K229" s="4"/>
      <c r="L229" s="4">
        <v>1700047.74</v>
      </c>
      <c r="M229" s="4">
        <v>2380838.56</v>
      </c>
      <c r="N229" s="4">
        <f t="shared" si="3"/>
        <v>0</v>
      </c>
      <c r="O229" s="4">
        <v>2057408.83</v>
      </c>
      <c r="P229" s="4">
        <v>323429.73</v>
      </c>
    </row>
    <row r="230" spans="1:16" ht="16.5" customHeight="1" x14ac:dyDescent="0.2">
      <c r="A230" s="11" t="s">
        <v>232</v>
      </c>
      <c r="B230" s="4">
        <v>20752462.489999998</v>
      </c>
      <c r="C230" s="4">
        <v>8283965.9800000004</v>
      </c>
      <c r="D230" s="4">
        <v>8283965.9800000004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/>
      <c r="L230" s="4">
        <v>2032295.5</v>
      </c>
      <c r="M230" s="4">
        <v>6251670.4800000004</v>
      </c>
      <c r="N230" s="4">
        <f t="shared" si="3"/>
        <v>0</v>
      </c>
      <c r="O230" s="4">
        <v>3112869.37</v>
      </c>
      <c r="P230" s="4">
        <v>3138801.11</v>
      </c>
    </row>
    <row r="231" spans="1:16" ht="16.5" customHeight="1" x14ac:dyDescent="0.2">
      <c r="A231" s="5" t="s">
        <v>233</v>
      </c>
      <c r="B231" s="6">
        <v>8062342.3700000001</v>
      </c>
      <c r="C231" s="6">
        <v>2489962.09</v>
      </c>
      <c r="D231" s="6">
        <v>2489962.09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/>
      <c r="L231" s="6">
        <v>896284.64</v>
      </c>
      <c r="M231" s="6">
        <v>1593677.45</v>
      </c>
      <c r="N231" s="6">
        <f t="shared" si="3"/>
        <v>0</v>
      </c>
      <c r="O231" s="6">
        <v>1209351.3600000001</v>
      </c>
      <c r="P231" s="6">
        <v>384326.09</v>
      </c>
    </row>
    <row r="232" spans="1:16" ht="16.5" customHeight="1" x14ac:dyDescent="0.2">
      <c r="A232" s="5" t="s">
        <v>234</v>
      </c>
      <c r="B232" s="6">
        <v>7701073.2300000004</v>
      </c>
      <c r="C232" s="6">
        <v>1836666.81</v>
      </c>
      <c r="D232" s="6">
        <v>1831269.46</v>
      </c>
      <c r="E232" s="6">
        <v>0</v>
      </c>
      <c r="F232" s="6">
        <v>0</v>
      </c>
      <c r="G232" s="6">
        <v>4047.35</v>
      </c>
      <c r="H232" s="6">
        <v>1350</v>
      </c>
      <c r="I232" s="6">
        <v>0</v>
      </c>
      <c r="J232" s="6">
        <v>0</v>
      </c>
      <c r="K232" s="6"/>
      <c r="L232" s="6">
        <v>451905.74</v>
      </c>
      <c r="M232" s="6">
        <v>1384761.07</v>
      </c>
      <c r="N232" s="6">
        <f t="shared" si="3"/>
        <v>0</v>
      </c>
      <c r="O232" s="6">
        <v>1155160.98</v>
      </c>
      <c r="P232" s="6">
        <v>229600.09</v>
      </c>
    </row>
    <row r="233" spans="1:16" ht="16.5" customHeight="1" x14ac:dyDescent="0.2">
      <c r="A233" s="5" t="s">
        <v>235</v>
      </c>
      <c r="B233" s="6">
        <v>9512155.7100000009</v>
      </c>
      <c r="C233" s="6">
        <v>3429659.07</v>
      </c>
      <c r="D233" s="6">
        <v>3364458.85</v>
      </c>
      <c r="E233" s="6">
        <v>0</v>
      </c>
      <c r="F233" s="6">
        <v>0</v>
      </c>
      <c r="G233" s="6">
        <v>23338.41</v>
      </c>
      <c r="H233" s="6">
        <v>41861.81</v>
      </c>
      <c r="I233" s="6">
        <v>0</v>
      </c>
      <c r="J233" s="6">
        <v>0</v>
      </c>
      <c r="K233" s="6"/>
      <c r="L233" s="6">
        <v>1402851.37</v>
      </c>
      <c r="M233" s="6">
        <v>2026807.7</v>
      </c>
      <c r="N233" s="6">
        <f t="shared" si="3"/>
        <v>0</v>
      </c>
      <c r="O233" s="6">
        <v>1426823.36</v>
      </c>
      <c r="P233" s="6">
        <v>599984.34</v>
      </c>
    </row>
    <row r="234" spans="1:16" ht="16.5" customHeight="1" x14ac:dyDescent="0.2">
      <c r="A234" s="5" t="s">
        <v>236</v>
      </c>
      <c r="B234" s="6">
        <v>8010910.4299999997</v>
      </c>
      <c r="C234" s="6">
        <v>3167556.72</v>
      </c>
      <c r="D234" s="6">
        <v>3167556.72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/>
      <c r="L234" s="6">
        <v>1428679.43</v>
      </c>
      <c r="M234" s="6">
        <v>1738877.29</v>
      </c>
      <c r="N234" s="6">
        <f t="shared" si="3"/>
        <v>0</v>
      </c>
      <c r="O234" s="6">
        <v>1201636.56</v>
      </c>
      <c r="P234" s="6">
        <v>537240.73</v>
      </c>
    </row>
    <row r="235" spans="1:16" ht="16.5" customHeight="1" x14ac:dyDescent="0.2">
      <c r="A235" s="11" t="s">
        <v>237</v>
      </c>
      <c r="B235" s="4">
        <v>7680870.6299999999</v>
      </c>
      <c r="C235" s="4">
        <v>2125757.9700000002</v>
      </c>
      <c r="D235" s="4">
        <v>2071908.38</v>
      </c>
      <c r="E235" s="4">
        <v>0</v>
      </c>
      <c r="F235" s="4">
        <v>0</v>
      </c>
      <c r="G235" s="4">
        <v>31007.73</v>
      </c>
      <c r="H235" s="4">
        <v>22841.86</v>
      </c>
      <c r="I235" s="4">
        <v>0</v>
      </c>
      <c r="J235" s="4">
        <v>0</v>
      </c>
      <c r="K235" s="4"/>
      <c r="L235" s="4">
        <v>827108.45</v>
      </c>
      <c r="M235" s="4">
        <v>1298649.52</v>
      </c>
      <c r="N235" s="4">
        <f t="shared" si="3"/>
        <v>0</v>
      </c>
      <c r="O235" s="4">
        <v>1152130.5900000001</v>
      </c>
      <c r="P235" s="4">
        <v>146518.93</v>
      </c>
    </row>
    <row r="236" spans="1:16" ht="16.5" customHeight="1" x14ac:dyDescent="0.2">
      <c r="A236" s="11" t="s">
        <v>238</v>
      </c>
      <c r="B236" s="4">
        <v>7678966.3300000001</v>
      </c>
      <c r="C236" s="4">
        <v>1863828.26</v>
      </c>
      <c r="D236" s="4">
        <v>1810906.68</v>
      </c>
      <c r="E236" s="4">
        <v>38676</v>
      </c>
      <c r="F236" s="4">
        <v>0</v>
      </c>
      <c r="G236" s="4">
        <v>8031.29</v>
      </c>
      <c r="H236" s="4">
        <v>6214.29</v>
      </c>
      <c r="I236" s="4">
        <v>0</v>
      </c>
      <c r="J236" s="4">
        <v>0</v>
      </c>
      <c r="K236" s="4"/>
      <c r="L236" s="4">
        <v>667996.78</v>
      </c>
      <c r="M236" s="4">
        <v>1195831.48</v>
      </c>
      <c r="N236" s="4">
        <f t="shared" si="3"/>
        <v>0</v>
      </c>
      <c r="O236" s="4">
        <v>1151844.95</v>
      </c>
      <c r="P236" s="4">
        <v>43986.53</v>
      </c>
    </row>
    <row r="237" spans="1:16" ht="16.5" customHeight="1" x14ac:dyDescent="0.2">
      <c r="A237" s="11" t="s">
        <v>239</v>
      </c>
      <c r="B237" s="4">
        <v>22319534.879999999</v>
      </c>
      <c r="C237" s="4">
        <v>7078013.0099999998</v>
      </c>
      <c r="D237" s="4">
        <v>7032833.0700000003</v>
      </c>
      <c r="E237" s="4">
        <v>0</v>
      </c>
      <c r="F237" s="4">
        <v>0</v>
      </c>
      <c r="G237" s="4">
        <v>3102.29</v>
      </c>
      <c r="H237" s="4">
        <v>42077.65</v>
      </c>
      <c r="I237" s="4">
        <v>0</v>
      </c>
      <c r="J237" s="4">
        <v>0</v>
      </c>
      <c r="K237" s="4"/>
      <c r="L237" s="4">
        <v>2535395.2000000002</v>
      </c>
      <c r="M237" s="4">
        <v>4542617.8099999996</v>
      </c>
      <c r="N237" s="4">
        <f t="shared" si="3"/>
        <v>0</v>
      </c>
      <c r="O237" s="4">
        <v>3347930.23</v>
      </c>
      <c r="P237" s="4">
        <v>1194687.58</v>
      </c>
    </row>
    <row r="238" spans="1:16" ht="16.5" customHeight="1" x14ac:dyDescent="0.2">
      <c r="A238" s="11" t="s">
        <v>240</v>
      </c>
      <c r="B238" s="4">
        <v>92859675.650000006</v>
      </c>
      <c r="C238" s="4">
        <v>41427752.460000001</v>
      </c>
      <c r="D238" s="4">
        <v>27783613.780000001</v>
      </c>
      <c r="E238" s="4">
        <v>13394660.050000001</v>
      </c>
      <c r="F238" s="4">
        <v>0</v>
      </c>
      <c r="G238" s="4">
        <v>35185.129999999997</v>
      </c>
      <c r="H238" s="4">
        <v>214293.5</v>
      </c>
      <c r="I238" s="4">
        <v>0</v>
      </c>
      <c r="J238" s="4">
        <v>0</v>
      </c>
      <c r="K238" s="4"/>
      <c r="L238" s="4">
        <v>18705305.030000001</v>
      </c>
      <c r="M238" s="4">
        <v>22722447.43</v>
      </c>
      <c r="N238" s="4">
        <f t="shared" si="3"/>
        <v>0</v>
      </c>
      <c r="O238" s="4">
        <v>13928951.35</v>
      </c>
      <c r="P238" s="4">
        <v>8793496.0800000001</v>
      </c>
    </row>
    <row r="239" spans="1:16" ht="16.5" customHeight="1" x14ac:dyDescent="0.2">
      <c r="A239" s="5" t="s">
        <v>241</v>
      </c>
      <c r="B239" s="6">
        <v>7839596.2999999998</v>
      </c>
      <c r="C239" s="6">
        <v>2094849.94</v>
      </c>
      <c r="D239" s="6">
        <v>1926356.25</v>
      </c>
      <c r="E239" s="6">
        <v>156023.57999999999</v>
      </c>
      <c r="F239" s="6">
        <v>0</v>
      </c>
      <c r="G239" s="6">
        <v>3229.59</v>
      </c>
      <c r="H239" s="6">
        <v>9240.52</v>
      </c>
      <c r="I239" s="6">
        <v>0</v>
      </c>
      <c r="J239" s="6">
        <v>0</v>
      </c>
      <c r="K239" s="6"/>
      <c r="L239" s="6">
        <v>757150.41</v>
      </c>
      <c r="M239" s="6">
        <v>1337699.53</v>
      </c>
      <c r="N239" s="6">
        <f t="shared" si="3"/>
        <v>0</v>
      </c>
      <c r="O239" s="6">
        <v>1175939.45</v>
      </c>
      <c r="P239" s="6">
        <v>161760.07999999999</v>
      </c>
    </row>
    <row r="240" spans="1:16" ht="16.5" customHeight="1" x14ac:dyDescent="0.2">
      <c r="A240" s="5" t="s">
        <v>242</v>
      </c>
      <c r="B240" s="6">
        <v>8119368.7800000003</v>
      </c>
      <c r="C240" s="6">
        <v>2626131.36</v>
      </c>
      <c r="D240" s="6">
        <v>2590326.5499999998</v>
      </c>
      <c r="E240" s="6">
        <v>0</v>
      </c>
      <c r="F240" s="6">
        <v>0</v>
      </c>
      <c r="G240" s="6">
        <v>0</v>
      </c>
      <c r="H240" s="6">
        <v>35804.81</v>
      </c>
      <c r="I240" s="6">
        <v>0</v>
      </c>
      <c r="J240" s="6">
        <v>0</v>
      </c>
      <c r="K240" s="6"/>
      <c r="L240" s="6">
        <v>801352.31</v>
      </c>
      <c r="M240" s="6">
        <v>1824779.05</v>
      </c>
      <c r="N240" s="6">
        <f t="shared" si="3"/>
        <v>0</v>
      </c>
      <c r="O240" s="6">
        <v>1217905.32</v>
      </c>
      <c r="P240" s="6">
        <v>606873.73</v>
      </c>
    </row>
    <row r="241" spans="1:16" ht="16.5" customHeight="1" x14ac:dyDescent="0.2">
      <c r="A241" s="5" t="s">
        <v>243</v>
      </c>
      <c r="B241" s="6">
        <v>15410310.76</v>
      </c>
      <c r="C241" s="6">
        <v>5384818.9199999999</v>
      </c>
      <c r="D241" s="6">
        <v>4142432.46</v>
      </c>
      <c r="E241" s="6">
        <v>1218188.71</v>
      </c>
      <c r="F241" s="6">
        <v>0</v>
      </c>
      <c r="G241" s="6">
        <v>0</v>
      </c>
      <c r="H241" s="6">
        <v>24197.75</v>
      </c>
      <c r="I241" s="6">
        <v>0</v>
      </c>
      <c r="J241" s="6">
        <v>0</v>
      </c>
      <c r="K241" s="6"/>
      <c r="L241" s="6">
        <v>2171938.52</v>
      </c>
      <c r="M241" s="6">
        <v>3212880.4</v>
      </c>
      <c r="N241" s="6">
        <f t="shared" si="3"/>
        <v>0</v>
      </c>
      <c r="O241" s="6">
        <v>2311546.61</v>
      </c>
      <c r="P241" s="6">
        <v>901333.79</v>
      </c>
    </row>
    <row r="242" spans="1:16" ht="16.5" customHeight="1" x14ac:dyDescent="0.2">
      <c r="A242" s="5" t="s">
        <v>244</v>
      </c>
      <c r="B242" s="6">
        <v>10061533.68</v>
      </c>
      <c r="C242" s="6">
        <v>2868457.22</v>
      </c>
      <c r="D242" s="6">
        <v>253140.01</v>
      </c>
      <c r="E242" s="6">
        <v>2614538.17</v>
      </c>
      <c r="F242" s="6">
        <v>0</v>
      </c>
      <c r="G242" s="6">
        <v>779.04</v>
      </c>
      <c r="H242" s="6">
        <v>0</v>
      </c>
      <c r="I242" s="6">
        <v>0</v>
      </c>
      <c r="J242" s="6">
        <v>0</v>
      </c>
      <c r="K242" s="6"/>
      <c r="L242" s="6">
        <v>328751.93</v>
      </c>
      <c r="M242" s="6">
        <v>2539705.29</v>
      </c>
      <c r="N242" s="6">
        <f t="shared" si="3"/>
        <v>0</v>
      </c>
      <c r="O242" s="6">
        <v>1509230.05</v>
      </c>
      <c r="P242" s="6">
        <v>1030475.24</v>
      </c>
    </row>
    <row r="243" spans="1:16" ht="16.5" customHeight="1" x14ac:dyDescent="0.2">
      <c r="A243" s="11" t="s">
        <v>245</v>
      </c>
      <c r="B243" s="4">
        <v>12937458.939999999</v>
      </c>
      <c r="C243" s="4">
        <v>5423886.7999999998</v>
      </c>
      <c r="D243" s="4">
        <v>5027994.79</v>
      </c>
      <c r="E243" s="4">
        <v>317365.65000000002</v>
      </c>
      <c r="F243" s="4">
        <v>0</v>
      </c>
      <c r="G243" s="4">
        <v>78526.36</v>
      </c>
      <c r="H243" s="4">
        <v>0</v>
      </c>
      <c r="I243" s="4">
        <v>0</v>
      </c>
      <c r="J243" s="4">
        <v>0</v>
      </c>
      <c r="K243" s="4"/>
      <c r="L243" s="4">
        <v>1959199.6</v>
      </c>
      <c r="M243" s="4">
        <v>3464687.2</v>
      </c>
      <c r="N243" s="4">
        <f t="shared" si="3"/>
        <v>0</v>
      </c>
      <c r="O243" s="4">
        <v>1940618.84</v>
      </c>
      <c r="P243" s="4">
        <v>1524068.36</v>
      </c>
    </row>
    <row r="244" spans="1:16" ht="16.5" customHeight="1" x14ac:dyDescent="0.2">
      <c r="A244" s="11" t="s">
        <v>246</v>
      </c>
      <c r="B244" s="4">
        <v>97184003.450000003</v>
      </c>
      <c r="C244" s="4">
        <v>32277587.719999999</v>
      </c>
      <c r="D244" s="4">
        <v>27527444.93</v>
      </c>
      <c r="E244" s="4">
        <v>4563381.45</v>
      </c>
      <c r="F244" s="4">
        <v>0</v>
      </c>
      <c r="G244" s="4">
        <v>52654.5</v>
      </c>
      <c r="H244" s="4">
        <v>134106.84</v>
      </c>
      <c r="I244" s="4">
        <v>0</v>
      </c>
      <c r="J244" s="4">
        <v>0</v>
      </c>
      <c r="K244" s="4"/>
      <c r="L244" s="4">
        <v>13730345.41</v>
      </c>
      <c r="M244" s="4">
        <v>18547242.309999999</v>
      </c>
      <c r="N244" s="4">
        <f t="shared" si="3"/>
        <v>0</v>
      </c>
      <c r="O244" s="4">
        <v>14577600.52</v>
      </c>
      <c r="P244" s="4">
        <v>3969641.79</v>
      </c>
    </row>
    <row r="245" spans="1:16" ht="16.5" customHeight="1" x14ac:dyDescent="0.2">
      <c r="A245" s="11" t="s">
        <v>247</v>
      </c>
      <c r="B245" s="4">
        <v>27899496.620000001</v>
      </c>
      <c r="C245" s="4">
        <v>9898537.5099999998</v>
      </c>
      <c r="D245" s="4">
        <v>6769931.3099999996</v>
      </c>
      <c r="E245" s="4">
        <v>2992967.88</v>
      </c>
      <c r="F245" s="4">
        <v>0</v>
      </c>
      <c r="G245" s="4">
        <v>63541.85</v>
      </c>
      <c r="H245" s="4">
        <v>72096.47</v>
      </c>
      <c r="I245" s="4">
        <v>0</v>
      </c>
      <c r="J245" s="4">
        <v>0</v>
      </c>
      <c r="K245" s="4"/>
      <c r="L245" s="4">
        <v>4365263.57</v>
      </c>
      <c r="M245" s="4">
        <v>5533273.9400000004</v>
      </c>
      <c r="N245" s="4">
        <f t="shared" si="3"/>
        <v>0</v>
      </c>
      <c r="O245" s="4">
        <v>4184924.49</v>
      </c>
      <c r="P245" s="4">
        <v>1348349.45</v>
      </c>
    </row>
    <row r="246" spans="1:16" ht="16.5" customHeight="1" x14ac:dyDescent="0.2">
      <c r="A246" s="11" t="s">
        <v>248</v>
      </c>
      <c r="B246" s="4">
        <v>8766913.1400000006</v>
      </c>
      <c r="C246" s="4">
        <v>2527938.6</v>
      </c>
      <c r="D246" s="4">
        <v>2503609.65</v>
      </c>
      <c r="E246" s="4">
        <v>0</v>
      </c>
      <c r="F246" s="4">
        <v>0</v>
      </c>
      <c r="G246" s="4">
        <v>6852.24</v>
      </c>
      <c r="H246" s="4">
        <v>17476.71</v>
      </c>
      <c r="I246" s="4">
        <v>0</v>
      </c>
      <c r="J246" s="4">
        <v>0</v>
      </c>
      <c r="K246" s="4"/>
      <c r="L246" s="4">
        <v>517478.21</v>
      </c>
      <c r="M246" s="4">
        <v>2010460.39</v>
      </c>
      <c r="N246" s="4">
        <f t="shared" si="3"/>
        <v>0</v>
      </c>
      <c r="O246" s="4">
        <v>1315036.97</v>
      </c>
      <c r="P246" s="4">
        <v>695423.42</v>
      </c>
    </row>
    <row r="247" spans="1:16" ht="16.5" customHeight="1" x14ac:dyDescent="0.2">
      <c r="A247" s="5" t="s">
        <v>249</v>
      </c>
      <c r="B247" s="6">
        <v>12971743.01</v>
      </c>
      <c r="C247" s="6">
        <v>4044384.1</v>
      </c>
      <c r="D247" s="6">
        <v>3166647.03</v>
      </c>
      <c r="E247" s="6">
        <v>835337.13</v>
      </c>
      <c r="F247" s="6">
        <v>0</v>
      </c>
      <c r="G247" s="6">
        <v>34824.5</v>
      </c>
      <c r="H247" s="6">
        <v>7575.44</v>
      </c>
      <c r="I247" s="6">
        <v>0</v>
      </c>
      <c r="J247" s="6">
        <v>0</v>
      </c>
      <c r="K247" s="6"/>
      <c r="L247" s="6">
        <v>1050576.8999999999</v>
      </c>
      <c r="M247" s="6">
        <v>2993807.2</v>
      </c>
      <c r="N247" s="6">
        <f t="shared" si="3"/>
        <v>0</v>
      </c>
      <c r="O247" s="6">
        <v>1945761.45</v>
      </c>
      <c r="P247" s="6">
        <v>1048045.75</v>
      </c>
    </row>
    <row r="248" spans="1:16" ht="16.5" customHeight="1" x14ac:dyDescent="0.2">
      <c r="A248" s="5" t="s">
        <v>250</v>
      </c>
      <c r="B248" s="6">
        <v>8610267.5399999991</v>
      </c>
      <c r="C248" s="6">
        <v>2973707.86</v>
      </c>
      <c r="D248" s="6">
        <v>2911668.36</v>
      </c>
      <c r="E248" s="6">
        <v>0</v>
      </c>
      <c r="F248" s="6">
        <v>0</v>
      </c>
      <c r="G248" s="6">
        <v>22403.98</v>
      </c>
      <c r="H248" s="6">
        <v>39635.519999999997</v>
      </c>
      <c r="I248" s="6">
        <v>0</v>
      </c>
      <c r="J248" s="6">
        <v>0</v>
      </c>
      <c r="K248" s="6"/>
      <c r="L248" s="6">
        <v>1349805.19</v>
      </c>
      <c r="M248" s="6">
        <v>1623902.67</v>
      </c>
      <c r="N248" s="6">
        <f t="shared" si="3"/>
        <v>0</v>
      </c>
      <c r="O248" s="6">
        <v>1291540.1299999999</v>
      </c>
      <c r="P248" s="6">
        <v>332362.53999999998</v>
      </c>
    </row>
    <row r="249" spans="1:16" ht="16.5" customHeight="1" x14ac:dyDescent="0.2">
      <c r="A249" s="5" t="s">
        <v>251</v>
      </c>
      <c r="B249" s="6">
        <v>25409248.5</v>
      </c>
      <c r="C249" s="6">
        <v>8263441.2000000002</v>
      </c>
      <c r="D249" s="6">
        <v>8263441.2000000002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/>
      <c r="L249" s="6">
        <v>3192502.39</v>
      </c>
      <c r="M249" s="6">
        <v>5070938.8099999996</v>
      </c>
      <c r="N249" s="6">
        <f t="shared" si="3"/>
        <v>0</v>
      </c>
      <c r="O249" s="6">
        <v>3811387.28</v>
      </c>
      <c r="P249" s="6">
        <v>1259551.53</v>
      </c>
    </row>
    <row r="250" spans="1:16" ht="16.5" customHeight="1" x14ac:dyDescent="0.2">
      <c r="A250" s="5" t="s">
        <v>252</v>
      </c>
      <c r="B250" s="6">
        <v>246800371.31</v>
      </c>
      <c r="C250" s="6">
        <v>66708666.600000001</v>
      </c>
      <c r="D250" s="6">
        <v>66708666.600000001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/>
      <c r="L250" s="6">
        <v>22963825.98</v>
      </c>
      <c r="M250" s="6">
        <v>43744840.619999997</v>
      </c>
      <c r="N250" s="6">
        <f t="shared" si="3"/>
        <v>0</v>
      </c>
      <c r="O250" s="6">
        <v>37020055.700000003</v>
      </c>
      <c r="P250" s="6">
        <v>6724784.9199999999</v>
      </c>
    </row>
    <row r="251" spans="1:16" ht="16.5" customHeight="1" x14ac:dyDescent="0.2">
      <c r="A251" s="11" t="s">
        <v>253</v>
      </c>
      <c r="B251" s="4">
        <v>17657581.68</v>
      </c>
      <c r="C251" s="4">
        <v>6665320.4699999997</v>
      </c>
      <c r="D251" s="4">
        <v>6480452.4000000004</v>
      </c>
      <c r="E251" s="4">
        <v>125854</v>
      </c>
      <c r="F251" s="4">
        <v>0</v>
      </c>
      <c r="G251" s="4">
        <v>34732.81</v>
      </c>
      <c r="H251" s="4">
        <v>24281.26</v>
      </c>
      <c r="I251" s="4">
        <v>0</v>
      </c>
      <c r="J251" s="4">
        <v>0</v>
      </c>
      <c r="K251" s="4"/>
      <c r="L251" s="4">
        <v>2222710.04</v>
      </c>
      <c r="M251" s="4">
        <v>4442610.43</v>
      </c>
      <c r="N251" s="4">
        <f t="shared" si="3"/>
        <v>0</v>
      </c>
      <c r="O251" s="4">
        <v>2648637.25</v>
      </c>
      <c r="P251" s="4">
        <v>1793973.18</v>
      </c>
    </row>
    <row r="252" spans="1:16" ht="16.5" customHeight="1" x14ac:dyDescent="0.2">
      <c r="A252" s="11" t="s">
        <v>254</v>
      </c>
      <c r="B252" s="4">
        <v>9283775.8100000005</v>
      </c>
      <c r="C252" s="4">
        <v>3179078.6</v>
      </c>
      <c r="D252" s="4">
        <v>3179078.6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/>
      <c r="L252" s="4">
        <v>1766755.39</v>
      </c>
      <c r="M252" s="4">
        <v>1412323.21</v>
      </c>
      <c r="N252" s="4">
        <f t="shared" si="3"/>
        <v>0</v>
      </c>
      <c r="O252" s="4">
        <v>1392566.37</v>
      </c>
      <c r="P252" s="4">
        <v>19756.84</v>
      </c>
    </row>
    <row r="253" spans="1:16" ht="16.5" customHeight="1" x14ac:dyDescent="0.2">
      <c r="A253" s="11" t="s">
        <v>255</v>
      </c>
      <c r="B253" s="4">
        <v>30661915.73</v>
      </c>
      <c r="C253" s="4">
        <v>9440630.7699999996</v>
      </c>
      <c r="D253" s="4">
        <v>7344026.8700000001</v>
      </c>
      <c r="E253" s="4">
        <v>1961815.37</v>
      </c>
      <c r="F253" s="4">
        <v>0</v>
      </c>
      <c r="G253" s="4">
        <v>0</v>
      </c>
      <c r="H253" s="4">
        <v>134788.53</v>
      </c>
      <c r="I253" s="4">
        <v>0</v>
      </c>
      <c r="J253" s="4">
        <v>0</v>
      </c>
      <c r="K253" s="4"/>
      <c r="L253" s="4">
        <v>3648834.85</v>
      </c>
      <c r="M253" s="4">
        <v>5791795.9199999999</v>
      </c>
      <c r="N253" s="4">
        <f t="shared" si="3"/>
        <v>0</v>
      </c>
      <c r="O253" s="4">
        <v>4599287.3600000003</v>
      </c>
      <c r="P253" s="4">
        <v>1192508.56</v>
      </c>
    </row>
    <row r="254" spans="1:16" ht="16.5" customHeight="1" x14ac:dyDescent="0.2">
      <c r="A254" s="11" t="s">
        <v>256</v>
      </c>
      <c r="B254" s="4">
        <v>17350963.530000001</v>
      </c>
      <c r="C254" s="4">
        <v>5035602.34</v>
      </c>
      <c r="D254" s="4">
        <v>5034332.34</v>
      </c>
      <c r="E254" s="4">
        <v>0</v>
      </c>
      <c r="F254" s="4">
        <v>0</v>
      </c>
      <c r="G254" s="4">
        <v>0</v>
      </c>
      <c r="H254" s="4">
        <v>1270</v>
      </c>
      <c r="I254" s="4">
        <v>0</v>
      </c>
      <c r="J254" s="4">
        <v>0</v>
      </c>
      <c r="K254" s="4"/>
      <c r="L254" s="4">
        <v>1308454.8600000001</v>
      </c>
      <c r="M254" s="4">
        <v>3727147.48</v>
      </c>
      <c r="N254" s="4">
        <f t="shared" si="3"/>
        <v>0</v>
      </c>
      <c r="O254" s="4">
        <v>2602644.5299999998</v>
      </c>
      <c r="P254" s="4">
        <v>1124502.95</v>
      </c>
    </row>
    <row r="255" spans="1:16" ht="16.5" customHeight="1" x14ac:dyDescent="0.2">
      <c r="A255" s="5" t="s">
        <v>257</v>
      </c>
      <c r="B255" s="6">
        <v>7767909.5499999998</v>
      </c>
      <c r="C255" s="6">
        <v>2106858.59</v>
      </c>
      <c r="D255" s="6">
        <v>1850589.89</v>
      </c>
      <c r="E255" s="6">
        <v>0</v>
      </c>
      <c r="F255" s="6">
        <v>231030.45</v>
      </c>
      <c r="G255" s="6">
        <v>15483.54</v>
      </c>
      <c r="H255" s="6">
        <v>9754.7099999999991</v>
      </c>
      <c r="I255" s="6">
        <v>0</v>
      </c>
      <c r="J255" s="6">
        <v>0</v>
      </c>
      <c r="K255" s="6"/>
      <c r="L255" s="6">
        <v>582107.9</v>
      </c>
      <c r="M255" s="6">
        <v>1524750.69</v>
      </c>
      <c r="N255" s="6">
        <f t="shared" si="3"/>
        <v>0</v>
      </c>
      <c r="O255" s="6">
        <v>1165186.43</v>
      </c>
      <c r="P255" s="6">
        <v>359564.26</v>
      </c>
    </row>
    <row r="256" spans="1:16" ht="16.5" customHeight="1" x14ac:dyDescent="0.2">
      <c r="A256" s="8" t="s">
        <v>258</v>
      </c>
      <c r="B256" s="9">
        <v>7742093.1299999999</v>
      </c>
      <c r="C256" s="9">
        <v>2013565.64</v>
      </c>
      <c r="D256" s="9">
        <v>1898755.96</v>
      </c>
      <c r="E256" s="9">
        <v>0</v>
      </c>
      <c r="F256" s="9">
        <v>88946.3</v>
      </c>
      <c r="G256" s="9">
        <v>22740.51</v>
      </c>
      <c r="H256" s="9">
        <v>3122.87</v>
      </c>
      <c r="I256" s="9">
        <v>0</v>
      </c>
      <c r="J256" s="9">
        <v>0</v>
      </c>
      <c r="K256" s="9"/>
      <c r="L256" s="9">
        <v>502073.36</v>
      </c>
      <c r="M256" s="9">
        <v>1511492.28</v>
      </c>
      <c r="N256" s="9">
        <f t="shared" si="3"/>
        <v>0</v>
      </c>
      <c r="O256" s="9">
        <v>1161313.97</v>
      </c>
      <c r="P256" s="9">
        <v>350178.31</v>
      </c>
    </row>
    <row r="257" spans="1:16" ht="16.5" customHeight="1" x14ac:dyDescent="0.2">
      <c r="A257" s="8" t="s">
        <v>259</v>
      </c>
      <c r="B257" s="9">
        <v>39540974.159999996</v>
      </c>
      <c r="C257" s="9">
        <v>15811026.699999999</v>
      </c>
      <c r="D257" s="9">
        <v>14569485.630000001</v>
      </c>
      <c r="E257" s="9">
        <v>0</v>
      </c>
      <c r="F257" s="9">
        <v>0</v>
      </c>
      <c r="G257" s="9">
        <v>484070.8</v>
      </c>
      <c r="H257" s="9">
        <v>227602.01</v>
      </c>
      <c r="I257" s="9">
        <v>0</v>
      </c>
      <c r="J257" s="9">
        <v>529868.26</v>
      </c>
      <c r="K257" s="9"/>
      <c r="L257" s="9">
        <v>7603027</v>
      </c>
      <c r="M257" s="9">
        <v>8207999.7000000002</v>
      </c>
      <c r="N257" s="9">
        <f t="shared" si="3"/>
        <v>0</v>
      </c>
      <c r="O257" s="9">
        <v>5931146.1200000001</v>
      </c>
      <c r="P257" s="9">
        <v>2276853.58</v>
      </c>
    </row>
    <row r="258" spans="1:16" ht="16.5" customHeight="1" x14ac:dyDescent="0.2">
      <c r="A258" s="8" t="s">
        <v>260</v>
      </c>
      <c r="B258" s="9">
        <v>8864136.0199999996</v>
      </c>
      <c r="C258" s="9">
        <v>2599993.0499999998</v>
      </c>
      <c r="D258" s="9">
        <v>2599993.0499999998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/>
      <c r="L258" s="9">
        <v>942080.93</v>
      </c>
      <c r="M258" s="9">
        <v>1657912.12</v>
      </c>
      <c r="N258" s="9">
        <f t="shared" si="3"/>
        <v>0</v>
      </c>
      <c r="O258" s="9">
        <v>1329620.3999999999</v>
      </c>
      <c r="P258" s="9">
        <v>328291.71999999997</v>
      </c>
    </row>
    <row r="259" spans="1:16" ht="16.5" customHeight="1" x14ac:dyDescent="0.2">
      <c r="A259" s="12" t="s">
        <v>261</v>
      </c>
      <c r="B259" s="7">
        <v>13119596.380000001</v>
      </c>
      <c r="C259" s="7">
        <v>3590345.28</v>
      </c>
      <c r="D259" s="7">
        <v>3413702.03</v>
      </c>
      <c r="E259" s="7">
        <v>157258.29999999999</v>
      </c>
      <c r="F259" s="7">
        <v>0</v>
      </c>
      <c r="G259" s="7">
        <v>5543.73</v>
      </c>
      <c r="H259" s="7">
        <v>13841.22</v>
      </c>
      <c r="I259" s="7">
        <v>0</v>
      </c>
      <c r="J259" s="7">
        <v>0</v>
      </c>
      <c r="K259" s="7"/>
      <c r="L259" s="7">
        <v>1148451.05</v>
      </c>
      <c r="M259" s="7">
        <v>2441894.23</v>
      </c>
      <c r="N259" s="7">
        <f t="shared" si="3"/>
        <v>0</v>
      </c>
      <c r="O259" s="7">
        <v>1967939.46</v>
      </c>
      <c r="P259" s="7">
        <v>473954.77</v>
      </c>
    </row>
    <row r="260" spans="1:16" ht="16.5" customHeight="1" x14ac:dyDescent="0.2">
      <c r="A260" s="12" t="s">
        <v>262</v>
      </c>
      <c r="B260" s="7">
        <v>20400340.609999999</v>
      </c>
      <c r="C260" s="7">
        <v>7036242.29</v>
      </c>
      <c r="D260" s="7">
        <v>6316281.3099999996</v>
      </c>
      <c r="E260" s="7">
        <v>360092.53</v>
      </c>
      <c r="F260" s="7">
        <v>268231.33</v>
      </c>
      <c r="G260" s="7">
        <v>91637.119999999995</v>
      </c>
      <c r="H260" s="7">
        <v>0</v>
      </c>
      <c r="I260" s="7">
        <v>0</v>
      </c>
      <c r="J260" s="7">
        <v>0</v>
      </c>
      <c r="K260" s="7"/>
      <c r="L260" s="7">
        <v>2200715.66</v>
      </c>
      <c r="M260" s="7">
        <v>4835526.63</v>
      </c>
      <c r="N260" s="7">
        <f t="shared" ref="N260:N295" si="4">C260-L260-M260</f>
        <v>0</v>
      </c>
      <c r="O260" s="7">
        <v>3060051.09</v>
      </c>
      <c r="P260" s="7">
        <v>1775475.54</v>
      </c>
    </row>
    <row r="261" spans="1:16" ht="16.5" customHeight="1" x14ac:dyDescent="0.2">
      <c r="A261" s="12" t="s">
        <v>263</v>
      </c>
      <c r="B261" s="7">
        <v>29096358.239999998</v>
      </c>
      <c r="C261" s="7">
        <v>9231945.75</v>
      </c>
      <c r="D261" s="7">
        <v>6716806.0099999998</v>
      </c>
      <c r="E261" s="7">
        <v>2311308.08</v>
      </c>
      <c r="F261" s="7">
        <v>0</v>
      </c>
      <c r="G261" s="7">
        <v>116409.57</v>
      </c>
      <c r="H261" s="7">
        <v>87422.09</v>
      </c>
      <c r="I261" s="7">
        <v>0</v>
      </c>
      <c r="J261" s="7">
        <v>0</v>
      </c>
      <c r="K261" s="7"/>
      <c r="L261" s="7">
        <v>3559255.02</v>
      </c>
      <c r="M261" s="7">
        <v>5672690.7300000004</v>
      </c>
      <c r="N261" s="7">
        <f t="shared" si="4"/>
        <v>0</v>
      </c>
      <c r="O261" s="7">
        <v>4364453.74</v>
      </c>
      <c r="P261" s="7">
        <v>1308236.99</v>
      </c>
    </row>
    <row r="262" spans="1:16" ht="16.5" customHeight="1" x14ac:dyDescent="0.2">
      <c r="A262" s="12" t="s">
        <v>264</v>
      </c>
      <c r="B262" s="7">
        <v>8527129.2400000002</v>
      </c>
      <c r="C262" s="7">
        <v>2065920.65</v>
      </c>
      <c r="D262" s="7">
        <v>1988920.65</v>
      </c>
      <c r="E262" s="7">
        <v>72000</v>
      </c>
      <c r="F262" s="7">
        <v>0</v>
      </c>
      <c r="G262" s="7">
        <v>0</v>
      </c>
      <c r="H262" s="7">
        <v>5000</v>
      </c>
      <c r="I262" s="7">
        <v>0</v>
      </c>
      <c r="J262" s="7">
        <v>0</v>
      </c>
      <c r="K262" s="7"/>
      <c r="L262" s="7">
        <v>556661.1</v>
      </c>
      <c r="M262" s="7">
        <v>1509259.55</v>
      </c>
      <c r="N262" s="7">
        <f t="shared" si="4"/>
        <v>0</v>
      </c>
      <c r="O262" s="7">
        <v>1279069.3899999999</v>
      </c>
      <c r="P262" s="7">
        <v>230190.16</v>
      </c>
    </row>
    <row r="263" spans="1:16" ht="16.5" customHeight="1" x14ac:dyDescent="0.2">
      <c r="A263" s="8" t="s">
        <v>265</v>
      </c>
      <c r="B263" s="9">
        <v>17139440.93</v>
      </c>
      <c r="C263" s="9">
        <v>5466899.1699999999</v>
      </c>
      <c r="D263" s="9">
        <v>5444042.8399999999</v>
      </c>
      <c r="E263" s="9">
        <v>0</v>
      </c>
      <c r="F263" s="9">
        <v>0</v>
      </c>
      <c r="G263" s="9">
        <v>0</v>
      </c>
      <c r="H263" s="9">
        <v>22856.33</v>
      </c>
      <c r="I263" s="9">
        <v>0</v>
      </c>
      <c r="J263" s="9">
        <v>0</v>
      </c>
      <c r="K263" s="9"/>
      <c r="L263" s="9">
        <v>1713668.47</v>
      </c>
      <c r="M263" s="9">
        <v>3753230.7</v>
      </c>
      <c r="N263" s="9">
        <f t="shared" si="4"/>
        <v>0</v>
      </c>
      <c r="O263" s="9">
        <v>2570916.14</v>
      </c>
      <c r="P263" s="9">
        <v>1182314.56</v>
      </c>
    </row>
    <row r="264" spans="1:16" ht="16.5" customHeight="1" x14ac:dyDescent="0.2">
      <c r="A264" s="8" t="s">
        <v>266</v>
      </c>
      <c r="B264" s="9">
        <v>26171273.260000002</v>
      </c>
      <c r="C264" s="9">
        <v>8566172.7799999993</v>
      </c>
      <c r="D264" s="9">
        <v>7358213.9699999997</v>
      </c>
      <c r="E264" s="9">
        <v>1104000</v>
      </c>
      <c r="F264" s="9">
        <v>0</v>
      </c>
      <c r="G264" s="9">
        <v>26802.6</v>
      </c>
      <c r="H264" s="9">
        <v>77156.210000000006</v>
      </c>
      <c r="I264" s="9">
        <v>0</v>
      </c>
      <c r="J264" s="9">
        <v>0</v>
      </c>
      <c r="K264" s="9"/>
      <c r="L264" s="9">
        <v>3430224.16</v>
      </c>
      <c r="M264" s="9">
        <v>5135948.62</v>
      </c>
      <c r="N264" s="9">
        <f t="shared" si="4"/>
        <v>0</v>
      </c>
      <c r="O264" s="9">
        <v>3925690.99</v>
      </c>
      <c r="P264" s="9">
        <v>1210257.6299999999</v>
      </c>
    </row>
    <row r="265" spans="1:16" ht="16.5" customHeight="1" x14ac:dyDescent="0.2">
      <c r="A265" s="8" t="s">
        <v>267</v>
      </c>
      <c r="B265" s="9">
        <v>8088470.8200000003</v>
      </c>
      <c r="C265" s="9">
        <v>2016328.49</v>
      </c>
      <c r="D265" s="9">
        <v>1588850.57</v>
      </c>
      <c r="E265" s="9">
        <v>294470.27</v>
      </c>
      <c r="F265" s="9">
        <v>0</v>
      </c>
      <c r="G265" s="9">
        <v>85454.43</v>
      </c>
      <c r="H265" s="9">
        <v>47553.22</v>
      </c>
      <c r="I265" s="9">
        <v>0</v>
      </c>
      <c r="J265" s="9">
        <v>0</v>
      </c>
      <c r="K265" s="9"/>
      <c r="L265" s="9">
        <v>745378.63</v>
      </c>
      <c r="M265" s="9">
        <v>1270949.8600000001</v>
      </c>
      <c r="N265" s="9">
        <f t="shared" si="4"/>
        <v>0</v>
      </c>
      <c r="O265" s="9">
        <v>1213270.6200000001</v>
      </c>
      <c r="P265" s="9">
        <v>57679.24</v>
      </c>
    </row>
    <row r="266" spans="1:16" ht="16.5" customHeight="1" x14ac:dyDescent="0.2">
      <c r="A266" s="8" t="s">
        <v>268</v>
      </c>
      <c r="B266" s="9">
        <v>24759592.34</v>
      </c>
      <c r="C266" s="9">
        <v>7777707</v>
      </c>
      <c r="D266" s="9">
        <v>5054263.01</v>
      </c>
      <c r="E266" s="9">
        <v>2483784.6800000002</v>
      </c>
      <c r="F266" s="9">
        <v>0</v>
      </c>
      <c r="G266" s="9">
        <v>77114.490000000005</v>
      </c>
      <c r="H266" s="9">
        <v>124948.98</v>
      </c>
      <c r="I266" s="9">
        <v>0</v>
      </c>
      <c r="J266" s="9">
        <v>37595.839999999997</v>
      </c>
      <c r="K266" s="9"/>
      <c r="L266" s="9">
        <v>2575656.25</v>
      </c>
      <c r="M266" s="9">
        <v>5202050.75</v>
      </c>
      <c r="N266" s="9">
        <f t="shared" si="4"/>
        <v>0</v>
      </c>
      <c r="O266" s="9">
        <v>3713938.85</v>
      </c>
      <c r="P266" s="9">
        <v>1488111.9</v>
      </c>
    </row>
    <row r="267" spans="1:16" ht="16.5" customHeight="1" x14ac:dyDescent="0.2">
      <c r="A267" s="12" t="s">
        <v>269</v>
      </c>
      <c r="B267" s="7">
        <v>16316464.01</v>
      </c>
      <c r="C267" s="7">
        <v>5473565.5499999998</v>
      </c>
      <c r="D267" s="7">
        <v>3625898.37</v>
      </c>
      <c r="E267" s="7">
        <v>1819466.21</v>
      </c>
      <c r="F267" s="7">
        <v>0</v>
      </c>
      <c r="G267" s="7">
        <v>28200.97</v>
      </c>
      <c r="H267" s="7">
        <v>0</v>
      </c>
      <c r="I267" s="7">
        <v>0</v>
      </c>
      <c r="J267" s="7">
        <v>0</v>
      </c>
      <c r="K267" s="7"/>
      <c r="L267" s="7">
        <v>1934575.76</v>
      </c>
      <c r="M267" s="7">
        <v>3538989.79</v>
      </c>
      <c r="N267" s="7">
        <f t="shared" si="4"/>
        <v>0</v>
      </c>
      <c r="O267" s="7">
        <v>2447469.6</v>
      </c>
      <c r="P267" s="7">
        <v>1091520.19</v>
      </c>
    </row>
    <row r="268" spans="1:16" ht="16.5" customHeight="1" x14ac:dyDescent="0.2">
      <c r="A268" s="12" t="s">
        <v>270</v>
      </c>
      <c r="B268" s="7">
        <v>7857523.8499999996</v>
      </c>
      <c r="C268" s="7">
        <v>2162566.08</v>
      </c>
      <c r="D268" s="7">
        <v>2147438.96</v>
      </c>
      <c r="E268" s="7">
        <v>0</v>
      </c>
      <c r="F268" s="7">
        <v>0</v>
      </c>
      <c r="G268" s="7">
        <v>7644.81</v>
      </c>
      <c r="H268" s="7">
        <v>7482.31</v>
      </c>
      <c r="I268" s="7">
        <v>0</v>
      </c>
      <c r="J268" s="7">
        <v>0</v>
      </c>
      <c r="K268" s="7"/>
      <c r="L268" s="7">
        <v>639524.32999999996</v>
      </c>
      <c r="M268" s="7">
        <v>1523041.75</v>
      </c>
      <c r="N268" s="7">
        <f t="shared" si="4"/>
        <v>0</v>
      </c>
      <c r="O268" s="7">
        <v>1178628.58</v>
      </c>
      <c r="P268" s="7">
        <v>344413.17</v>
      </c>
    </row>
    <row r="269" spans="1:16" ht="16.5" customHeight="1" x14ac:dyDescent="0.2">
      <c r="A269" s="12" t="s">
        <v>271</v>
      </c>
      <c r="B269" s="7">
        <v>40245903.810000002</v>
      </c>
      <c r="C269" s="7">
        <v>14883081.57</v>
      </c>
      <c r="D269" s="7">
        <v>14883081.57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/>
      <c r="L269" s="7">
        <v>5459944.9299999997</v>
      </c>
      <c r="M269" s="7">
        <v>9423136.6400000006</v>
      </c>
      <c r="N269" s="7">
        <f t="shared" si="4"/>
        <v>0</v>
      </c>
      <c r="O269" s="7">
        <v>6036885.5700000003</v>
      </c>
      <c r="P269" s="7">
        <v>3386251.07</v>
      </c>
    </row>
    <row r="270" spans="1:16" ht="16.5" customHeight="1" x14ac:dyDescent="0.2">
      <c r="A270" s="12" t="s">
        <v>272</v>
      </c>
      <c r="B270" s="7">
        <v>9375947.5199999996</v>
      </c>
      <c r="C270" s="7">
        <v>3058170.16</v>
      </c>
      <c r="D270" s="7">
        <v>3020674.51</v>
      </c>
      <c r="E270" s="7">
        <v>0</v>
      </c>
      <c r="F270" s="7">
        <v>0</v>
      </c>
      <c r="G270" s="7">
        <v>24570.65</v>
      </c>
      <c r="H270" s="7">
        <v>12925</v>
      </c>
      <c r="I270" s="7">
        <v>0</v>
      </c>
      <c r="J270" s="7">
        <v>0</v>
      </c>
      <c r="K270" s="7"/>
      <c r="L270" s="7">
        <v>1256149.95</v>
      </c>
      <c r="M270" s="7">
        <v>1802020.21</v>
      </c>
      <c r="N270" s="7">
        <f t="shared" si="4"/>
        <v>0</v>
      </c>
      <c r="O270" s="7">
        <v>1406392.13</v>
      </c>
      <c r="P270" s="7">
        <v>395628.08</v>
      </c>
    </row>
    <row r="271" spans="1:16" ht="16.5" customHeight="1" x14ac:dyDescent="0.2">
      <c r="A271" s="8" t="s">
        <v>273</v>
      </c>
      <c r="B271" s="9">
        <v>55623788.549999997</v>
      </c>
      <c r="C271" s="9">
        <v>20273458.609999999</v>
      </c>
      <c r="D271" s="9">
        <v>9694009.7699999996</v>
      </c>
      <c r="E271" s="9">
        <v>8286396.6299999999</v>
      </c>
      <c r="F271" s="9">
        <v>516432.11</v>
      </c>
      <c r="G271" s="9">
        <v>471524.16</v>
      </c>
      <c r="H271" s="9">
        <v>286907.27</v>
      </c>
      <c r="I271" s="9">
        <v>0</v>
      </c>
      <c r="J271" s="9">
        <v>809688.67</v>
      </c>
      <c r="K271" s="9">
        <v>208500</v>
      </c>
      <c r="L271" s="9">
        <v>6348885.8700000001</v>
      </c>
      <c r="M271" s="9">
        <v>13924572.74</v>
      </c>
      <c r="N271" s="9">
        <f t="shared" si="4"/>
        <v>0</v>
      </c>
      <c r="O271" s="9">
        <v>8343568.2800000003</v>
      </c>
      <c r="P271" s="9">
        <v>5581004.46</v>
      </c>
    </row>
    <row r="272" spans="1:16" ht="16.5" customHeight="1" x14ac:dyDescent="0.2">
      <c r="A272" s="8" t="s">
        <v>274</v>
      </c>
      <c r="B272" s="9">
        <v>9302573.25</v>
      </c>
      <c r="C272" s="9">
        <v>3217907.8</v>
      </c>
      <c r="D272" s="9">
        <v>3179463.02</v>
      </c>
      <c r="E272" s="9">
        <v>38444.78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/>
      <c r="L272" s="9">
        <v>1457479.86</v>
      </c>
      <c r="M272" s="9">
        <v>1760427.94</v>
      </c>
      <c r="N272" s="9">
        <f t="shared" si="4"/>
        <v>0</v>
      </c>
      <c r="O272" s="9">
        <v>1395385.99</v>
      </c>
      <c r="P272" s="9">
        <v>365041.95</v>
      </c>
    </row>
    <row r="273" spans="1:16" ht="16.5" customHeight="1" x14ac:dyDescent="0.2">
      <c r="A273" s="8" t="s">
        <v>275</v>
      </c>
      <c r="B273" s="9">
        <v>29005205.219999999</v>
      </c>
      <c r="C273" s="9">
        <v>12872039.199999999</v>
      </c>
      <c r="D273" s="9">
        <v>8525304.4700000007</v>
      </c>
      <c r="E273" s="9">
        <v>0</v>
      </c>
      <c r="F273" s="9">
        <v>3280369.44</v>
      </c>
      <c r="G273" s="9">
        <v>44478.04</v>
      </c>
      <c r="H273" s="9">
        <v>0</v>
      </c>
      <c r="I273" s="9">
        <v>1021887.25</v>
      </c>
      <c r="J273" s="9">
        <v>0</v>
      </c>
      <c r="K273" s="9"/>
      <c r="L273" s="9">
        <v>5421660.6699999999</v>
      </c>
      <c r="M273" s="9">
        <v>7450378.5300000003</v>
      </c>
      <c r="N273" s="9">
        <f t="shared" si="4"/>
        <v>0</v>
      </c>
      <c r="O273" s="9">
        <v>4350780.78</v>
      </c>
      <c r="P273" s="9">
        <v>3099597.75</v>
      </c>
    </row>
    <row r="274" spans="1:16" ht="16.5" customHeight="1" x14ac:dyDescent="0.2">
      <c r="A274" s="8" t="s">
        <v>276</v>
      </c>
      <c r="B274" s="9">
        <v>13201971.43</v>
      </c>
      <c r="C274" s="9">
        <v>3352974.81</v>
      </c>
      <c r="D274" s="9">
        <v>2157279.41</v>
      </c>
      <c r="E274" s="9">
        <v>1195695.3999999999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/>
      <c r="L274" s="9">
        <v>760955.53</v>
      </c>
      <c r="M274" s="9">
        <v>2592019.2799999998</v>
      </c>
      <c r="N274" s="9">
        <f t="shared" si="4"/>
        <v>0</v>
      </c>
      <c r="O274" s="9">
        <v>1980295.71</v>
      </c>
      <c r="P274" s="9">
        <v>611723.56999999995</v>
      </c>
    </row>
    <row r="275" spans="1:16" ht="16.5" customHeight="1" x14ac:dyDescent="0.2">
      <c r="A275" s="12" t="s">
        <v>277</v>
      </c>
      <c r="B275" s="7">
        <v>10421473.92</v>
      </c>
      <c r="C275" s="7">
        <v>2786181.25</v>
      </c>
      <c r="D275" s="7">
        <v>2781790.94</v>
      </c>
      <c r="E275" s="7">
        <v>0</v>
      </c>
      <c r="F275" s="7">
        <v>0</v>
      </c>
      <c r="G275" s="7">
        <v>4390.3100000000004</v>
      </c>
      <c r="H275" s="7">
        <v>0</v>
      </c>
      <c r="I275" s="7">
        <v>0</v>
      </c>
      <c r="J275" s="7">
        <v>0</v>
      </c>
      <c r="K275" s="7"/>
      <c r="L275" s="7">
        <v>1006495.75</v>
      </c>
      <c r="M275" s="7">
        <v>1779685.5</v>
      </c>
      <c r="N275" s="7">
        <f t="shared" si="4"/>
        <v>0</v>
      </c>
      <c r="O275" s="7">
        <v>1563221.09</v>
      </c>
      <c r="P275" s="7">
        <v>216464.41</v>
      </c>
    </row>
    <row r="276" spans="1:16" ht="16.5" customHeight="1" x14ac:dyDescent="0.2">
      <c r="A276" s="12" t="s">
        <v>278</v>
      </c>
      <c r="B276" s="7">
        <v>11030243.619999999</v>
      </c>
      <c r="C276" s="7">
        <v>4009745.85</v>
      </c>
      <c r="D276" s="7">
        <v>4009745.85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/>
      <c r="L276" s="7">
        <v>548873.36</v>
      </c>
      <c r="M276" s="7">
        <v>3460872.49</v>
      </c>
      <c r="N276" s="7">
        <f t="shared" si="4"/>
        <v>0</v>
      </c>
      <c r="O276" s="7">
        <v>1654536.54</v>
      </c>
      <c r="P276" s="7">
        <v>1806335.95</v>
      </c>
    </row>
    <row r="277" spans="1:16" ht="16.5" customHeight="1" x14ac:dyDescent="0.2">
      <c r="A277" s="12" t="s">
        <v>279</v>
      </c>
      <c r="B277" s="7">
        <v>12005462.800000001</v>
      </c>
      <c r="C277" s="7">
        <v>2937442.12</v>
      </c>
      <c r="D277" s="7">
        <v>2937442.12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/>
      <c r="L277" s="7">
        <v>815733.81</v>
      </c>
      <c r="M277" s="7">
        <v>2121708.31</v>
      </c>
      <c r="N277" s="7">
        <f t="shared" si="4"/>
        <v>0</v>
      </c>
      <c r="O277" s="7">
        <v>1800819.42</v>
      </c>
      <c r="P277" s="7">
        <v>320888.89</v>
      </c>
    </row>
    <row r="278" spans="1:16" ht="16.5" customHeight="1" x14ac:dyDescent="0.2">
      <c r="A278" s="12" t="s">
        <v>280</v>
      </c>
      <c r="B278" s="7">
        <v>100714267.90000001</v>
      </c>
      <c r="C278" s="7">
        <v>37466552.560000002</v>
      </c>
      <c r="D278" s="7">
        <v>26480145.670000002</v>
      </c>
      <c r="E278" s="7">
        <v>7750842.3899999997</v>
      </c>
      <c r="F278" s="7">
        <v>2029229.23</v>
      </c>
      <c r="G278" s="7">
        <v>400707.26</v>
      </c>
      <c r="H278" s="7">
        <v>667189.77</v>
      </c>
      <c r="I278" s="7">
        <v>0</v>
      </c>
      <c r="J278" s="7">
        <v>0</v>
      </c>
      <c r="K278" s="7">
        <v>138438.24</v>
      </c>
      <c r="L278" s="7">
        <v>18656506.059999999</v>
      </c>
      <c r="M278" s="7">
        <v>18810046.5</v>
      </c>
      <c r="N278" s="7">
        <f t="shared" si="4"/>
        <v>0</v>
      </c>
      <c r="O278" s="7">
        <v>15107140.189999999</v>
      </c>
      <c r="P278" s="7">
        <v>3702906.31</v>
      </c>
    </row>
    <row r="279" spans="1:16" ht="16.5" customHeight="1" x14ac:dyDescent="0.2">
      <c r="A279" s="8" t="s">
        <v>281</v>
      </c>
      <c r="B279" s="9">
        <v>10866732.359999999</v>
      </c>
      <c r="C279" s="9">
        <v>2730540.68</v>
      </c>
      <c r="D279" s="9">
        <v>2027531.73</v>
      </c>
      <c r="E279" s="9">
        <v>692819.68</v>
      </c>
      <c r="F279" s="9">
        <v>0</v>
      </c>
      <c r="G279" s="9">
        <v>10189.27</v>
      </c>
      <c r="H279" s="9">
        <v>0</v>
      </c>
      <c r="I279" s="9">
        <v>0</v>
      </c>
      <c r="J279" s="9">
        <v>0</v>
      </c>
      <c r="K279" s="9"/>
      <c r="L279" s="9">
        <v>1005727.3</v>
      </c>
      <c r="M279" s="9">
        <v>1724813.38</v>
      </c>
      <c r="N279" s="9">
        <f t="shared" si="4"/>
        <v>0</v>
      </c>
      <c r="O279" s="9">
        <v>1630009.85</v>
      </c>
      <c r="P279" s="9">
        <v>94803.53</v>
      </c>
    </row>
    <row r="280" spans="1:16" ht="16.5" customHeight="1" x14ac:dyDescent="0.2">
      <c r="A280" s="8" t="s">
        <v>282</v>
      </c>
      <c r="B280" s="9">
        <v>19396906.140000001</v>
      </c>
      <c r="C280" s="9">
        <v>5859475.2599999998</v>
      </c>
      <c r="D280" s="9">
        <v>5859475.2599999998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/>
      <c r="L280" s="9">
        <v>1641877.5</v>
      </c>
      <c r="M280" s="9">
        <v>4217597.76</v>
      </c>
      <c r="N280" s="9">
        <f t="shared" si="4"/>
        <v>0</v>
      </c>
      <c r="O280" s="9">
        <v>2909535.92</v>
      </c>
      <c r="P280" s="9">
        <v>1308061.8400000001</v>
      </c>
    </row>
    <row r="281" spans="1:16" ht="16.5" customHeight="1" x14ac:dyDescent="0.2">
      <c r="A281" s="8" t="s">
        <v>283</v>
      </c>
      <c r="B281" s="9">
        <v>8754714.8900000006</v>
      </c>
      <c r="C281" s="9">
        <v>2348929.02</v>
      </c>
      <c r="D281" s="9">
        <v>2338704.9300000002</v>
      </c>
      <c r="E281" s="9">
        <v>0</v>
      </c>
      <c r="F281" s="9">
        <v>0</v>
      </c>
      <c r="G281" s="9">
        <v>9904.4</v>
      </c>
      <c r="H281" s="9">
        <v>319.69</v>
      </c>
      <c r="I281" s="9">
        <v>0</v>
      </c>
      <c r="J281" s="9">
        <v>0</v>
      </c>
      <c r="K281" s="9"/>
      <c r="L281" s="9">
        <v>608963.83999999997</v>
      </c>
      <c r="M281" s="9">
        <v>1739965.18</v>
      </c>
      <c r="N281" s="9">
        <f t="shared" si="4"/>
        <v>0</v>
      </c>
      <c r="O281" s="9">
        <v>1313207.23</v>
      </c>
      <c r="P281" s="9">
        <v>426757.95</v>
      </c>
    </row>
    <row r="282" spans="1:16" ht="16.5" customHeight="1" x14ac:dyDescent="0.2">
      <c r="A282" s="8" t="s">
        <v>284</v>
      </c>
      <c r="B282" s="9">
        <v>12316958.380000001</v>
      </c>
      <c r="C282" s="9">
        <v>4004630.53</v>
      </c>
      <c r="D282" s="9">
        <v>3593071.29</v>
      </c>
      <c r="E282" s="9">
        <v>379990</v>
      </c>
      <c r="F282" s="9">
        <v>0</v>
      </c>
      <c r="G282" s="9">
        <v>21790.240000000002</v>
      </c>
      <c r="H282" s="9">
        <v>9779</v>
      </c>
      <c r="I282" s="9">
        <v>0</v>
      </c>
      <c r="J282" s="9">
        <v>0</v>
      </c>
      <c r="K282" s="9"/>
      <c r="L282" s="9">
        <v>1667090.34</v>
      </c>
      <c r="M282" s="9">
        <v>2337540.19</v>
      </c>
      <c r="N282" s="9">
        <f t="shared" si="4"/>
        <v>0</v>
      </c>
      <c r="O282" s="9">
        <v>1847543.76</v>
      </c>
      <c r="P282" s="9">
        <v>489996.43</v>
      </c>
    </row>
    <row r="283" spans="1:16" ht="16.5" customHeight="1" x14ac:dyDescent="0.2">
      <c r="A283" s="12" t="s">
        <v>285</v>
      </c>
      <c r="B283" s="7">
        <v>7815595.5599999996</v>
      </c>
      <c r="C283" s="7">
        <v>2108509.44</v>
      </c>
      <c r="D283" s="7">
        <v>2103923.2599999998</v>
      </c>
      <c r="E283" s="7">
        <v>0</v>
      </c>
      <c r="F283" s="7">
        <v>0</v>
      </c>
      <c r="G283" s="7">
        <v>1611.13</v>
      </c>
      <c r="H283" s="7">
        <v>2975.05</v>
      </c>
      <c r="I283" s="7">
        <v>0</v>
      </c>
      <c r="J283" s="7">
        <v>0</v>
      </c>
      <c r="K283" s="7"/>
      <c r="L283" s="7">
        <v>544932.73</v>
      </c>
      <c r="M283" s="7">
        <v>1563576.71</v>
      </c>
      <c r="N283" s="7">
        <f t="shared" si="4"/>
        <v>0</v>
      </c>
      <c r="O283" s="7">
        <v>1172339.33</v>
      </c>
      <c r="P283" s="7">
        <v>391237.38</v>
      </c>
    </row>
    <row r="284" spans="1:16" ht="16.5" customHeight="1" x14ac:dyDescent="0.2">
      <c r="A284" s="12" t="s">
        <v>286</v>
      </c>
      <c r="B284" s="7">
        <v>27425951.469999999</v>
      </c>
      <c r="C284" s="7">
        <v>11432740.43</v>
      </c>
      <c r="D284" s="7">
        <v>7681388.71</v>
      </c>
      <c r="E284" s="7">
        <v>3339376.7</v>
      </c>
      <c r="F284" s="7">
        <v>250353.92000000001</v>
      </c>
      <c r="G284" s="7">
        <v>80780.820000000007</v>
      </c>
      <c r="H284" s="7">
        <v>80840.28</v>
      </c>
      <c r="I284" s="7">
        <v>0</v>
      </c>
      <c r="J284" s="7">
        <v>0</v>
      </c>
      <c r="K284" s="7"/>
      <c r="L284" s="7">
        <v>6210095.4100000001</v>
      </c>
      <c r="M284" s="7">
        <v>5222645.0199999996</v>
      </c>
      <c r="N284" s="7">
        <f t="shared" si="4"/>
        <v>0</v>
      </c>
      <c r="O284" s="7">
        <v>4113892.72</v>
      </c>
      <c r="P284" s="7">
        <v>1108752.3</v>
      </c>
    </row>
    <row r="285" spans="1:16" ht="16.5" customHeight="1" x14ac:dyDescent="0.2">
      <c r="A285" s="12" t="s">
        <v>287</v>
      </c>
      <c r="B285" s="7">
        <v>9942373.0899999999</v>
      </c>
      <c r="C285" s="7">
        <v>2964982.35</v>
      </c>
      <c r="D285" s="7">
        <v>2952894.7</v>
      </c>
      <c r="E285" s="7">
        <v>9545</v>
      </c>
      <c r="F285" s="7">
        <v>0</v>
      </c>
      <c r="G285" s="7">
        <v>2259.15</v>
      </c>
      <c r="H285" s="7">
        <v>283.5</v>
      </c>
      <c r="I285" s="7">
        <v>0</v>
      </c>
      <c r="J285" s="7">
        <v>0</v>
      </c>
      <c r="K285" s="7"/>
      <c r="L285" s="7">
        <v>948990.89</v>
      </c>
      <c r="M285" s="7">
        <v>2015991.46</v>
      </c>
      <c r="N285" s="7">
        <f t="shared" si="4"/>
        <v>0</v>
      </c>
      <c r="O285" s="7">
        <v>1491355.96</v>
      </c>
      <c r="P285" s="7">
        <v>524635.5</v>
      </c>
    </row>
    <row r="286" spans="1:16" ht="16.5" customHeight="1" x14ac:dyDescent="0.2">
      <c r="A286" s="12" t="s">
        <v>288</v>
      </c>
      <c r="B286" s="7">
        <v>8027869.5199999996</v>
      </c>
      <c r="C286" s="7">
        <v>2379496.36</v>
      </c>
      <c r="D286" s="7">
        <v>2370891.4300000002</v>
      </c>
      <c r="E286" s="7">
        <v>0</v>
      </c>
      <c r="F286" s="7">
        <v>0</v>
      </c>
      <c r="G286" s="7">
        <v>2327.4</v>
      </c>
      <c r="H286" s="7">
        <v>6277.53</v>
      </c>
      <c r="I286" s="7">
        <v>0</v>
      </c>
      <c r="J286" s="7">
        <v>0</v>
      </c>
      <c r="K286" s="7"/>
      <c r="L286" s="7">
        <v>747281.7</v>
      </c>
      <c r="M286" s="7">
        <v>1632214.66</v>
      </c>
      <c r="N286" s="7">
        <f t="shared" si="4"/>
        <v>0</v>
      </c>
      <c r="O286" s="7">
        <v>1204180.43</v>
      </c>
      <c r="P286" s="7">
        <v>428034.23</v>
      </c>
    </row>
    <row r="287" spans="1:16" ht="16.5" customHeight="1" x14ac:dyDescent="0.2">
      <c r="A287" s="8" t="s">
        <v>289</v>
      </c>
      <c r="B287" s="9">
        <v>15705115.58</v>
      </c>
      <c r="C287" s="9">
        <v>4475917.2</v>
      </c>
      <c r="D287" s="9">
        <v>4460584.87</v>
      </c>
      <c r="E287" s="9">
        <v>0</v>
      </c>
      <c r="F287" s="9">
        <v>0</v>
      </c>
      <c r="G287" s="9">
        <v>4826.93</v>
      </c>
      <c r="H287" s="9">
        <v>10505.4</v>
      </c>
      <c r="I287" s="9">
        <v>0</v>
      </c>
      <c r="J287" s="9">
        <v>0</v>
      </c>
      <c r="K287" s="9"/>
      <c r="L287" s="9">
        <v>1114651.7</v>
      </c>
      <c r="M287" s="9">
        <v>3361265.5</v>
      </c>
      <c r="N287" s="9">
        <f t="shared" si="4"/>
        <v>0</v>
      </c>
      <c r="O287" s="9">
        <v>2355767.34</v>
      </c>
      <c r="P287" s="9">
        <v>1005498.16</v>
      </c>
    </row>
    <row r="288" spans="1:16" ht="16.5" customHeight="1" x14ac:dyDescent="0.2">
      <c r="A288" s="8" t="s">
        <v>290</v>
      </c>
      <c r="B288" s="9">
        <v>11581780.529999999</v>
      </c>
      <c r="C288" s="9">
        <v>3583220.37</v>
      </c>
      <c r="D288" s="9">
        <v>3583220.37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/>
      <c r="L288" s="9">
        <v>1153063.97</v>
      </c>
      <c r="M288" s="9">
        <v>2430156.4</v>
      </c>
      <c r="N288" s="9">
        <f t="shared" si="4"/>
        <v>0</v>
      </c>
      <c r="O288" s="9">
        <v>1737267.08</v>
      </c>
      <c r="P288" s="9">
        <v>692889.32</v>
      </c>
    </row>
    <row r="289" spans="1:16" ht="16.5" customHeight="1" x14ac:dyDescent="0.2">
      <c r="A289" s="8" t="s">
        <v>291</v>
      </c>
      <c r="B289" s="9">
        <v>72710586.239999995</v>
      </c>
      <c r="C289" s="9">
        <v>19710073.129999999</v>
      </c>
      <c r="D289" s="9">
        <v>7084590.3300000001</v>
      </c>
      <c r="E289" s="9">
        <v>12081863.73</v>
      </c>
      <c r="F289" s="9">
        <v>0</v>
      </c>
      <c r="G289" s="9">
        <v>351272.92</v>
      </c>
      <c r="H289" s="9">
        <v>192346.15</v>
      </c>
      <c r="I289" s="9">
        <v>0</v>
      </c>
      <c r="J289" s="9">
        <v>0</v>
      </c>
      <c r="K289" s="9"/>
      <c r="L289" s="9">
        <v>5608938.1799999997</v>
      </c>
      <c r="M289" s="9">
        <v>14101134.949999999</v>
      </c>
      <c r="N289" s="9">
        <f t="shared" si="4"/>
        <v>0</v>
      </c>
      <c r="O289" s="9">
        <v>10906587.939999999</v>
      </c>
      <c r="P289" s="9">
        <v>3194547.01</v>
      </c>
    </row>
    <row r="290" spans="1:16" ht="16.5" customHeight="1" x14ac:dyDescent="0.2">
      <c r="A290" s="8" t="s">
        <v>292</v>
      </c>
      <c r="B290" s="9">
        <v>9010118.0600000005</v>
      </c>
      <c r="C290" s="9">
        <v>2575936.0299999998</v>
      </c>
      <c r="D290" s="9">
        <v>2550037.61</v>
      </c>
      <c r="E290" s="9">
        <v>0</v>
      </c>
      <c r="F290" s="9">
        <v>0</v>
      </c>
      <c r="G290" s="9">
        <v>25898.42</v>
      </c>
      <c r="H290" s="9">
        <v>0</v>
      </c>
      <c r="I290" s="9">
        <v>0</v>
      </c>
      <c r="J290" s="9">
        <v>0</v>
      </c>
      <c r="K290" s="9"/>
      <c r="L290" s="9">
        <v>1021464.73</v>
      </c>
      <c r="M290" s="9">
        <v>1554471.3</v>
      </c>
      <c r="N290" s="9">
        <f t="shared" si="4"/>
        <v>0</v>
      </c>
      <c r="O290" s="9">
        <v>1351517.71</v>
      </c>
      <c r="P290" s="9">
        <v>202953.59</v>
      </c>
    </row>
    <row r="291" spans="1:16" ht="16.5" customHeight="1" x14ac:dyDescent="0.2">
      <c r="A291" s="12" t="s">
        <v>293</v>
      </c>
      <c r="B291" s="7">
        <v>8463128.9600000009</v>
      </c>
      <c r="C291" s="7">
        <v>2330368.67</v>
      </c>
      <c r="D291" s="7">
        <v>2330368.67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/>
      <c r="L291" s="7">
        <v>848107.82</v>
      </c>
      <c r="M291" s="7">
        <v>1482260.85</v>
      </c>
      <c r="N291" s="7">
        <f t="shared" si="4"/>
        <v>0</v>
      </c>
      <c r="O291" s="7">
        <v>1269469.3400000001</v>
      </c>
      <c r="P291" s="7">
        <v>212791.51</v>
      </c>
    </row>
    <row r="292" spans="1:16" ht="16.5" customHeight="1" x14ac:dyDescent="0.2">
      <c r="A292" s="12" t="s">
        <v>294</v>
      </c>
      <c r="B292" s="7">
        <v>56878485.479999997</v>
      </c>
      <c r="C292" s="7">
        <v>18100973.530000001</v>
      </c>
      <c r="D292" s="7">
        <v>17678031.129999999</v>
      </c>
      <c r="E292" s="7">
        <v>272085.19</v>
      </c>
      <c r="F292" s="7">
        <v>0</v>
      </c>
      <c r="G292" s="7">
        <v>49509.55</v>
      </c>
      <c r="H292" s="7">
        <v>101347.66</v>
      </c>
      <c r="I292" s="7">
        <v>0</v>
      </c>
      <c r="J292" s="7">
        <v>0</v>
      </c>
      <c r="K292" s="7"/>
      <c r="L292" s="7">
        <v>5684436.7999999998</v>
      </c>
      <c r="M292" s="7">
        <v>12416536.73</v>
      </c>
      <c r="N292" s="7">
        <f t="shared" si="4"/>
        <v>0</v>
      </c>
      <c r="O292" s="7">
        <v>8531772.8200000003</v>
      </c>
      <c r="P292" s="7">
        <v>3884763.91</v>
      </c>
    </row>
    <row r="293" spans="1:16" ht="16.5" customHeight="1" x14ac:dyDescent="0.2">
      <c r="A293" s="12" t="s">
        <v>295</v>
      </c>
      <c r="B293" s="7">
        <v>13088534.5</v>
      </c>
      <c r="C293" s="7">
        <v>3068559.42</v>
      </c>
      <c r="D293" s="7">
        <v>2646849.4300000002</v>
      </c>
      <c r="E293" s="7">
        <v>421030.01</v>
      </c>
      <c r="F293" s="7">
        <v>0</v>
      </c>
      <c r="G293" s="7">
        <v>679.98</v>
      </c>
      <c r="H293" s="7">
        <v>0</v>
      </c>
      <c r="I293" s="7">
        <v>0</v>
      </c>
      <c r="J293" s="7">
        <v>0</v>
      </c>
      <c r="K293" s="7"/>
      <c r="L293" s="7">
        <v>940431.2</v>
      </c>
      <c r="M293" s="7">
        <v>2128128.2200000002</v>
      </c>
      <c r="N293" s="7">
        <f t="shared" si="4"/>
        <v>0</v>
      </c>
      <c r="O293" s="7">
        <v>1963280.18</v>
      </c>
      <c r="P293" s="7">
        <v>164848.04</v>
      </c>
    </row>
    <row r="294" spans="1:16" ht="16.5" customHeight="1" x14ac:dyDescent="0.2">
      <c r="A294" s="12" t="s">
        <v>296</v>
      </c>
      <c r="B294" s="7">
        <v>34528379.409999996</v>
      </c>
      <c r="C294" s="7">
        <v>15278477.529999999</v>
      </c>
      <c r="D294" s="7">
        <v>15182022.140000001</v>
      </c>
      <c r="E294" s="7">
        <v>0</v>
      </c>
      <c r="F294" s="7">
        <v>0</v>
      </c>
      <c r="G294" s="7">
        <v>19044.009999999998</v>
      </c>
      <c r="H294" s="7">
        <v>77411.38</v>
      </c>
      <c r="I294" s="7">
        <v>0</v>
      </c>
      <c r="J294" s="7">
        <v>0</v>
      </c>
      <c r="K294" s="7"/>
      <c r="L294" s="7">
        <v>4986467.1399999997</v>
      </c>
      <c r="M294" s="7">
        <v>10292010.390000001</v>
      </c>
      <c r="N294" s="7">
        <f t="shared" si="4"/>
        <v>0</v>
      </c>
      <c r="O294" s="7">
        <v>5179256.91</v>
      </c>
      <c r="P294" s="7">
        <v>5112753.4800000004</v>
      </c>
    </row>
    <row r="295" spans="1:16" ht="16.5" customHeight="1" x14ac:dyDescent="0.2">
      <c r="A295" s="8" t="s">
        <v>297</v>
      </c>
      <c r="B295" s="9">
        <v>8253418.6399999997</v>
      </c>
      <c r="C295" s="9">
        <v>2307663.5</v>
      </c>
      <c r="D295" s="9">
        <v>2301853.5</v>
      </c>
      <c r="E295" s="9">
        <v>0</v>
      </c>
      <c r="F295" s="9">
        <v>0</v>
      </c>
      <c r="G295" s="9">
        <v>0</v>
      </c>
      <c r="H295" s="9">
        <v>5810</v>
      </c>
      <c r="I295" s="9">
        <v>0</v>
      </c>
      <c r="J295" s="9">
        <v>0</v>
      </c>
      <c r="K295" s="9"/>
      <c r="L295" s="9">
        <v>385754.2</v>
      </c>
      <c r="M295" s="9">
        <v>1921909.3</v>
      </c>
      <c r="N295" s="9">
        <f t="shared" si="4"/>
        <v>0</v>
      </c>
      <c r="O295" s="9">
        <v>1238012.8</v>
      </c>
      <c r="P295" s="9">
        <v>683896.5</v>
      </c>
    </row>
    <row r="296" spans="1:16" ht="16.5" customHeight="1" x14ac:dyDescent="0.2">
      <c r="A296" s="13" t="s">
        <v>309</v>
      </c>
      <c r="B296" s="14">
        <f t="shared" ref="B296:I296" si="5">SUM(B3:B295)</f>
        <v>8954227837.9900017</v>
      </c>
      <c r="C296" s="14">
        <f t="shared" si="5"/>
        <v>3491613892.0100012</v>
      </c>
      <c r="D296" s="14">
        <f t="shared" si="5"/>
        <v>2260397738.7999997</v>
      </c>
      <c r="E296" s="14">
        <f t="shared" si="5"/>
        <v>783415752.67999983</v>
      </c>
      <c r="F296" s="14">
        <f t="shared" si="5"/>
        <v>53559747.090000004</v>
      </c>
      <c r="G296" s="14">
        <f t="shared" si="5"/>
        <v>24204112.98</v>
      </c>
      <c r="H296" s="14">
        <f t="shared" si="5"/>
        <v>23786330.969999984</v>
      </c>
      <c r="I296" s="14">
        <f t="shared" si="5"/>
        <v>1271113.7</v>
      </c>
      <c r="J296" s="14">
        <f>SUM(J3:J295)</f>
        <v>338453498.82000005</v>
      </c>
      <c r="K296" s="14">
        <f t="shared" ref="K296:P296" si="6">SUM(K3:K295)</f>
        <v>6525596.9699999997</v>
      </c>
      <c r="L296" s="14">
        <f t="shared" si="6"/>
        <v>1491515673.8299992</v>
      </c>
      <c r="M296" s="14">
        <f t="shared" si="6"/>
        <v>2000098218.1800013</v>
      </c>
      <c r="N296" s="14">
        <f t="shared" si="6"/>
        <v>0</v>
      </c>
      <c r="O296" s="14">
        <f t="shared" si="6"/>
        <v>1343134175.7199998</v>
      </c>
      <c r="P296" s="14">
        <f t="shared" si="6"/>
        <v>656964042.4599998</v>
      </c>
    </row>
    <row r="297" spans="1:16" ht="16.5" customHeight="1" x14ac:dyDescent="0.2">
      <c r="A297" s="16" t="s">
        <v>311</v>
      </c>
    </row>
  </sheetData>
  <mergeCells count="2">
    <mergeCell ref="A1:H1"/>
    <mergeCell ref="I1:M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2014-03-06T19:39:20Z</dcterms:created>
  <dcterms:modified xsi:type="dcterms:W3CDTF">2014-05-14T18:28:04Z</dcterms:modified>
</cp:coreProperties>
</file>