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95" windowHeight="904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'Plan1'!$A$2:$AG$301</definedName>
  </definedNames>
  <calcPr fullCalcOnLoad="1"/>
</workbook>
</file>

<file path=xl/comments1.xml><?xml version="1.0" encoding="utf-8"?>
<comments xmlns="http://schemas.openxmlformats.org/spreadsheetml/2006/main">
  <authors>
    <author>TCSC</author>
  </authors>
  <commentList>
    <comment ref="B2" authorId="0">
      <text>
        <r>
          <rPr>
            <b/>
            <sz val="8"/>
            <color indexed="12"/>
            <rFont val="Tahoma"/>
            <family val="2"/>
          </rPr>
          <t>TCSC:
               Verificação do cumprimento do Artigo 198 da Constituição Federal c/c Artigo 77 do Ato da Disposições Constitucionais Transitórias - ADCT.
                O Percentual Mínimo de Aplicação em Ações e Serviços Publicos de Saúde para o Exercício de 2001 é diferenciado para cada Município, devendo o mesmo aplicar: a) o percentual de 15%, se no exercício anterior já tiver aplicado o percentual igual ou superior; ou b) o percentual aplicado em 2000, conforme apurado no relátorio de contas anuais emitidos por este Tribunal, acrescido de no mínimo 1/5 do que falta para o limite de 15%; assim como, deve, concomitantemente, ser cumprido o percentual mínimo de 8,6% das receitas com impostos, inclusive transferências; estabelecidos no artigo77 do Ato das  Disposições Constitucionais Transitórias.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TCSC:
               Verificação do cumprimento do Artigo 198 da Constituição Federal c/c Artigo 77 do Ato da Disposições Constitucionais Transitórias - ADCT.
                O Percentual Mínimo de Aplicação em Ações e Serviços Publicos de Saúde para o Exercício de 2001 é diferenciado para cada Município, devendo o mesmo aplicar: a) o percentual de 15%, se no exercício anterior já tiver aplicado o percentual igual ou superior; ou b) o percentual aplicado em 2000, conforme apurado no relátorio de contas anuais emitidos por este Tribunal, acrescido de no mínimo 1/5 do que falta para o limite de 15%; assim como, deve, concomitantemente, ser cumprido o percentual mínimo de 8,6% das receitas com impostos, inclusive transferências; estabelecidos no artigo77 do Ato das  Disposições Constitucionais Transitórias.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>TCSC:
               Verificação do cumprimento do Artigo 198 da Constituição Federal c/c Artigo 77 do Ato da Disposições Constitucionais Transitórias - ADCT.
                O Percentual Mínimo de Aplicação em Ações e Serviços Publicos de Saúde para o Exercício de 2001 é diferenciado para cada Município, devendo o mesmo aplicar: a) o percentual de 15%, se no exercício anterior já tiver aplicado o percentual igual ou superior; ou b) o percentual aplicado em 2000, conforme apurado no relátorio de contas anuais emitidos por este Tribunal, acrescido de no mínimo 1/5 do que falta para o limite de 15%; assim como, deve, concomitantemente, ser cumprido o percentual mínimo de 8,6% das receitas com impostos, inclusive transferências; estabelecidos no artigo77 do Ato das  Disposições Constitucionais Transitórias.</t>
        </r>
      </text>
    </comment>
    <comment ref="E2" authorId="0">
      <text>
        <r>
          <rPr>
            <b/>
            <sz val="8"/>
            <color indexed="12"/>
            <rFont val="Tahoma"/>
            <family val="2"/>
          </rPr>
          <t>TCSC:
               Verificação do cumprimento do Artigo 198 da Constituição Federal c/c Artigo 77 do Ato da Disposições Constitucionais Transitórias - ADCT.
                O Percentual Mínimo de Aplicação em Ações e Serviços Publicos de Saúde para o Exercício de 2001 é diferenciado para cada Município, devendo o mesmo aplicar: a) o percentual de 15%, se no exercício anterior já tiver aplicado o percentual igual ou superior; ou b) o percentual aplicado em 2000, conforme apurado no relátorio de contas anuais emitidos por este Tribunal, acrescido de no mínimo 1/5 do que falta para o limite de 15%; assim como, deve, concomitantemente, ser cumprido o percentual mínimo de 8,6% das receitas com impostos, inclusive transferências; estabelecidos no artigo77 do Ato das  Disposições Constitucionais Transitórias.</t>
        </r>
      </text>
    </comment>
    <comment ref="L296" authorId="0">
      <text>
        <r>
          <rPr>
            <b/>
            <sz val="8"/>
            <color indexed="12"/>
            <rFont val="Tahoma"/>
            <family val="2"/>
          </rPr>
          <t>TCSC:
Atenção: O conteúdo desta célula representa o somatório da despesa com saúde de todos os municipios do Estado dividido pela população total do Estado de Santa Catarina</t>
        </r>
      </text>
    </comment>
    <comment ref="M296" authorId="0">
      <text>
        <r>
          <rPr>
            <b/>
            <sz val="8"/>
            <color indexed="12"/>
            <rFont val="Tahoma"/>
            <family val="2"/>
          </rPr>
          <t>TCSC:
Atenção: O conteúdo desta célula representa o somatório da despesa com saúde de todos os municipios do Estado dividido pela população total do Estado de Santa Catarina</t>
        </r>
      </text>
    </comment>
    <comment ref="N296" authorId="0">
      <text>
        <r>
          <rPr>
            <b/>
            <sz val="8"/>
            <color indexed="12"/>
            <rFont val="Tahoma"/>
            <family val="2"/>
          </rPr>
          <t>TCSC:
Atenção: O conteúdo desta célula representa o somatório da despesa com saúde de todos os municipios do Estado dividido pela população total do Estado de Santa Catarina</t>
        </r>
      </text>
    </comment>
    <comment ref="O296" authorId="0">
      <text>
        <r>
          <rPr>
            <b/>
            <sz val="8"/>
            <color indexed="12"/>
            <rFont val="Tahoma"/>
            <family val="2"/>
          </rPr>
          <t>TCSC:
Atenção: O conteúdo desta célula representa o somatório da despesa com saúde de todos os municipios do Estado dividido pela população total do Estado de Santa Catarina</t>
        </r>
      </text>
    </comment>
    <comment ref="P296" authorId="0">
      <text>
        <r>
          <rPr>
            <b/>
            <sz val="8"/>
            <color indexed="12"/>
            <rFont val="Tahoma"/>
            <family val="2"/>
          </rPr>
          <t>TCSC:
Atenção: O conteúdo desta célula representa o somatório da despesa com saúde de todos os municipios do Estado dividido pela população total do Estado de Santa Catarina</t>
        </r>
      </text>
    </comment>
  </commentList>
</comments>
</file>

<file path=xl/sharedStrings.xml><?xml version="1.0" encoding="utf-8"?>
<sst xmlns="http://schemas.openxmlformats.org/spreadsheetml/2006/main" count="920" uniqueCount="350">
  <si>
    <t>Município</t>
  </si>
  <si>
    <t>População 2000</t>
  </si>
  <si>
    <t>População 2001</t>
  </si>
  <si>
    <t>Despesa com Saúde Per Capita 2001</t>
  </si>
  <si>
    <t>Classificação Despesa Saúde Per Capita por mesorregião 2001</t>
  </si>
  <si>
    <t>Despesa com Saúde Per Capita 2002</t>
  </si>
  <si>
    <t>População 2002</t>
  </si>
  <si>
    <t>Classificação Despesa Saúde Per Capita por mesorregião 2002</t>
  </si>
  <si>
    <t>Despesa com Saúde             2000</t>
  </si>
  <si>
    <t>Despesa com Saúde             2001</t>
  </si>
  <si>
    <t>Despesa com Saúde             2002</t>
  </si>
  <si>
    <t>Classificação Despesa  Saúde Per Capita no Estado               2002</t>
  </si>
  <si>
    <t>Classificação Despesa Saúde Per Capita por estrato         2000</t>
  </si>
  <si>
    <t>Classificação Despesa Saúde Per Capita por estrato         2001</t>
  </si>
  <si>
    <t>Classificação Despesa Saúde Per Capita por estrato         2002</t>
  </si>
  <si>
    <t>Mesorregião com número de Municípios</t>
  </si>
  <si>
    <t>Serrana - 30 Municípios</t>
  </si>
  <si>
    <t>Oeste - 118 Municípios</t>
  </si>
  <si>
    <t>Vale do Itajaí - 54 Municípios</t>
  </si>
  <si>
    <t>Grande Florianópolis - 21 Municípios</t>
  </si>
  <si>
    <t>Norte - 26 Municípios</t>
  </si>
  <si>
    <t>Sul - 44 Municípios</t>
  </si>
  <si>
    <t>Estrato Populacional com  número de Municípios</t>
  </si>
  <si>
    <t>2.401 a 3.600 Habitantes - 52 Municípios</t>
  </si>
  <si>
    <t>12.001 a 18.000 Habitantes - 29 Municípios</t>
  </si>
  <si>
    <t>5.401 a 8.000 Habitantes - 43 Habitantes</t>
  </si>
  <si>
    <t>3.601 a 5.400 Habitantes - 36 Municípios</t>
  </si>
  <si>
    <t>8.001 a 12.000 Habitantes - 49 Municípios</t>
  </si>
  <si>
    <t>Até 2.400 Habitantes - 26 Municípios</t>
  </si>
  <si>
    <t>18.001 a 27.000 Habitantes - 20 Municípios</t>
  </si>
  <si>
    <t>40.001 a 60.000 Habitantes - 11 Habitantes</t>
  </si>
  <si>
    <t>60.001 a 110.000 Habitantes - 8 Municípios</t>
  </si>
  <si>
    <t>Acima de 110.001 Habitantes - 8 Municípios</t>
  </si>
  <si>
    <t>27.001 a 40.000 Habitantes - 11 Municípios</t>
  </si>
  <si>
    <t>Despesa com Saúde Per Capita       2000</t>
  </si>
  <si>
    <t>Classificação Despesa  Saúde Per Capita no  Estado               2001</t>
  </si>
  <si>
    <t>Classificação Despesa Saúde Per Capita no Estado              2000</t>
  </si>
  <si>
    <t xml:space="preserve">Classificação Despesa Saúde Per Capita por Mesorregião     2000 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</si>
  <si>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</si>
  <si>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</si>
  <si>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</si>
  <si>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</si>
  <si>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</si>
  <si>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</si>
  <si>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</si>
  <si>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</si>
  <si>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</si>
  <si>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</si>
  <si>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</si>
  <si>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</si>
  <si>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</si>
  <si>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</si>
  <si>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</si>
  <si>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</si>
  <si>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</si>
  <si>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</si>
  <si>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</si>
  <si>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</si>
  <si>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</si>
  <si>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</si>
  <si>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</si>
  <si>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</si>
  <si>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</si>
  <si>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</si>
  <si>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</si>
  <si>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</si>
  <si>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</si>
  <si>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</si>
  <si>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</si>
  <si>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</si>
  <si>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</si>
  <si>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</si>
  <si>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</si>
  <si>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</si>
  <si>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</si>
  <si>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</si>
  <si>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</si>
  <si>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</si>
  <si>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</si>
  <si>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</si>
  <si>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</si>
  <si>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</si>
  <si>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</si>
  <si>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</si>
  <si>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</si>
  <si>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</si>
  <si>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</si>
  <si>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</si>
  <si>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</si>
  <si>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</si>
  <si>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</si>
  <si>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</si>
  <si>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</si>
  <si>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</si>
  <si>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</si>
  <si>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</si>
  <si>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</si>
  <si>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</si>
  <si>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</si>
  <si>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</si>
  <si>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</si>
  <si>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</si>
  <si>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</si>
  <si>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</si>
  <si>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</si>
  <si>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</si>
  <si>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</si>
  <si>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</si>
  <si>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</si>
  <si>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</si>
  <si>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</si>
  <si>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</si>
  <si>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</si>
  <si>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</si>
  <si>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</si>
  <si>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</si>
  <si>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</si>
  <si>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</si>
  <si>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</si>
  <si>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</si>
  <si>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</si>
  <si>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</si>
  <si>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</si>
  <si>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</si>
  <si>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</si>
  <si>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</si>
  <si>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</si>
  <si>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</si>
  <si>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</si>
  <si>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</si>
  <si>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</si>
  <si>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</si>
  <si>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</si>
  <si>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</si>
  <si>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</si>
  <si>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</si>
  <si>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</si>
  <si>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</si>
  <si>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</si>
  <si>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</si>
  <si>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</si>
  <si>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</si>
  <si>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</si>
  <si>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</si>
  <si>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</si>
  <si>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</si>
  <si>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</si>
  <si>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</si>
  <si>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</si>
  <si>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</si>
  <si>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</si>
  <si>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</si>
  <si>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</si>
  <si>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</si>
  <si>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</si>
  <si>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</si>
  <si>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</si>
  <si>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</si>
  <si>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</si>
  <si>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</si>
  <si>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</si>
  <si>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</si>
  <si>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</si>
  <si>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</si>
  <si>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</si>
  <si>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</si>
  <si>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</si>
  <si>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</si>
  <si>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</si>
  <si>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</si>
  <si>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</si>
  <si>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</si>
  <si>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</si>
  <si>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</si>
  <si>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</si>
  <si>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</si>
  <si>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</si>
  <si>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</si>
  <si>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</si>
  <si>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</si>
  <si>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</si>
  <si>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</si>
  <si>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</si>
  <si>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</si>
  <si>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</si>
  <si>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</si>
  <si>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</si>
  <si>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</si>
  <si>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</si>
  <si>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</si>
  <si>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</si>
  <si>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</si>
  <si>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</si>
  <si>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</si>
  <si>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</si>
  <si>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</si>
  <si>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</si>
  <si>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</si>
  <si>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</si>
  <si>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</si>
  <si>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</si>
  <si>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</si>
  <si>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</si>
  <si>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</si>
  <si>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</si>
  <si>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</si>
  <si>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</si>
  <si>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</si>
  <si>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</si>
  <si>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</si>
  <si>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</si>
  <si>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</si>
  <si>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</si>
  <si>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</si>
  <si>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</si>
  <si>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</si>
  <si>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</si>
  <si>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</si>
  <si>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</si>
  <si>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</si>
  <si>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</si>
  <si>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</si>
  <si>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</si>
  <si>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</si>
  <si>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</si>
  <si>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</si>
  <si>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</si>
  <si>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</si>
  <si>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</si>
  <si>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</si>
  <si>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</si>
  <si>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Piçarras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</si>
  <si>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</si>
  <si>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</si>
  <si>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</si>
  <si>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</si>
  <si>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</si>
  <si>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</si>
  <si>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</si>
  <si>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</si>
  <si>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</si>
  <si>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</si>
  <si>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</si>
  <si>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</si>
  <si>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</si>
  <si>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</si>
  <si>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</si>
  <si>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</si>
  <si>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</si>
  <si>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</si>
  <si>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</si>
  <si>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</si>
  <si>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</si>
  <si>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</si>
  <si>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</si>
  <si>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</si>
  <si>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</si>
  <si>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</si>
  <si>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</si>
  <si>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</si>
  <si>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</si>
  <si>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</si>
  <si>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</si>
  <si>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</si>
  <si>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</si>
  <si>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</si>
  <si>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</si>
  <si>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</si>
  <si>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</si>
  <si>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</si>
  <si>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</si>
  <si>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</si>
  <si>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</si>
  <si>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</si>
  <si>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</si>
  <si>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</si>
  <si>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</si>
  <si>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</si>
  <si>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</si>
  <si>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</si>
  <si>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</si>
  <si>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</si>
  <si>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</si>
  <si>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</si>
  <si>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</si>
  <si>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</si>
  <si>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</si>
  <si>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</si>
  <si>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</si>
  <si>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</si>
  <si>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</si>
  <si>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</si>
  <si>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</si>
  <si>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</si>
  <si>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</si>
  <si>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</si>
  <si>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</si>
  <si>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</si>
  <si>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</si>
  <si>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</si>
  <si>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</si>
  <si>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</si>
  <si>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</si>
  <si>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</si>
  <si>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</si>
  <si>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</si>
  <si>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</si>
  <si>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</si>
  <si>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</si>
  <si>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</si>
  <si>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</si>
  <si>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</si>
  <si>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</si>
  <si>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</si>
  <si>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</si>
  <si>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</si>
  <si>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</si>
  <si>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</si>
  <si>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</si>
  <si>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</si>
  <si>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</si>
  <si>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</si>
  <si>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</si>
  <si>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</si>
  <si>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</si>
  <si>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</si>
  <si>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</si>
  <si>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</si>
  <si>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</si>
  <si>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</si>
  <si>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</si>
  <si>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Despesa com Saúde             2003</t>
  </si>
  <si>
    <t>Despesa com Saúde Per Capita 2003</t>
  </si>
  <si>
    <t>População 2003</t>
  </si>
  <si>
    <t>Classificação Despesa  Saúde Per Capita no Estado               2003</t>
  </si>
  <si>
    <t>Classificação Despesa Saúde Per Capita por mesorregião 2003</t>
  </si>
  <si>
    <t>Classificação Despesa Saúde Per Capita por estrato         2003</t>
  </si>
  <si>
    <t>Despesa com Saúde             2004</t>
  </si>
  <si>
    <t>População 2004</t>
  </si>
  <si>
    <t>Despesa com Saúde Per Capita 2004</t>
  </si>
  <si>
    <t>Classificação Despesa  Saúde Per Capita no Estado               2004</t>
  </si>
  <si>
    <t>Classificação Despesa Saúde Per Capita por mesorregião 2004</t>
  </si>
  <si>
    <t>Classificação Despesa Saúde Per Capita por estrato         2004</t>
  </si>
  <si>
    <r>
      <t>zx</t>
    </r>
    <r>
      <rPr>
        <sz val="8"/>
        <rFont val="Arial"/>
        <family val="2"/>
      </rPr>
      <t>Total</t>
    </r>
  </si>
  <si>
    <r>
      <t>zz</t>
    </r>
    <r>
      <rPr>
        <sz val="8"/>
        <rFont val="Arial"/>
        <family val="2"/>
      </rPr>
      <t>Média</t>
    </r>
  </si>
  <si>
    <r>
      <t>zzv</t>
    </r>
    <r>
      <rPr>
        <sz val="8"/>
        <rFont val="Arial"/>
        <family val="2"/>
      </rPr>
      <t>Mínimo</t>
    </r>
  </si>
  <si>
    <r>
      <t>zzx</t>
    </r>
    <r>
      <rPr>
        <sz val="8"/>
        <rFont val="Arial"/>
        <family val="2"/>
      </rPr>
      <t>Máximo</t>
    </r>
  </si>
  <si>
    <r>
      <t>zzz</t>
    </r>
    <r>
      <rPr>
        <sz val="8"/>
        <rFont val="Arial"/>
        <family val="2"/>
      </rPr>
      <t>Desvio Padrão</t>
    </r>
  </si>
  <si>
    <r>
      <t>zzzz</t>
    </r>
    <r>
      <rPr>
        <sz val="8"/>
        <rFont val="Arial"/>
        <family val="2"/>
      </rPr>
      <t>Fonte: Tribunal de Contas do Estado de Santa Catarina</t>
    </r>
  </si>
  <si>
    <t>Evolução Despesa com Saúde em Valores Nominais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</si>
</sst>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\º"/>
    <numFmt numFmtId="167" formatCode="_(* #,##0.0_);_(* \(#,##0.0\);_(* &quot;-&quot;??_);_(@_)"/>
  </numFmts>
  <fonts count="8">
    <font>
      <sz val="10"/>
      <name val="Arial"/>
      <family val="0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Tahoma"/>
      <family val="2"/>
    </font>
    <font>
      <sz val="8"/>
      <name val="Tahoma"/>
      <family val="2"/>
    </font>
    <font>
      <sz val="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1" fillId="2" borderId="0" xfId="18" applyFont="1" applyFill="1" applyBorder="1" applyAlignment="1">
      <alignment horizontal="center" vertical="center" wrapText="1"/>
    </xf>
    <xf numFmtId="164" fontId="1" fillId="2" borderId="0" xfId="1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0" fontId="2" fillId="0" borderId="0" xfId="18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0" fontId="2" fillId="2" borderId="0" xfId="18" applyNumberFormat="1" applyFont="1" applyFill="1" applyBorder="1" applyAlignment="1">
      <alignment/>
    </xf>
    <xf numFmtId="38" fontId="2" fillId="2" borderId="0" xfId="0" applyNumberFormat="1" applyFont="1" applyFill="1" applyBorder="1" applyAlignment="1">
      <alignment horizontal="center"/>
    </xf>
    <xf numFmtId="38" fontId="2" fillId="2" borderId="0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43" fontId="2" fillId="0" borderId="0" xfId="18" applyFont="1" applyFill="1" applyAlignment="1">
      <alignment horizontal="center"/>
    </xf>
    <xf numFmtId="166" fontId="2" fillId="0" borderId="0" xfId="18" applyNumberFormat="1" applyFont="1" applyFill="1" applyBorder="1" applyAlignment="1">
      <alignment horizontal="center"/>
    </xf>
    <xf numFmtId="43" fontId="2" fillId="0" borderId="0" xfId="18" applyFont="1" applyFill="1" applyAlignment="1">
      <alignment/>
    </xf>
    <xf numFmtId="43" fontId="2" fillId="2" borderId="0" xfId="18" applyFont="1" applyFill="1" applyAlignment="1">
      <alignment/>
    </xf>
    <xf numFmtId="43" fontId="2" fillId="2" borderId="0" xfId="18" applyFont="1" applyFill="1" applyAlignment="1">
      <alignment horizontal="center"/>
    </xf>
    <xf numFmtId="166" fontId="2" fillId="2" borderId="0" xfId="18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65" fontId="6" fillId="2" borderId="0" xfId="0" applyNumberFormat="1" applyFont="1" applyFill="1" applyBorder="1" applyAlignment="1">
      <alignment/>
    </xf>
    <xf numFmtId="43" fontId="2" fillId="2" borderId="0" xfId="18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43" fontId="2" fillId="0" borderId="0" xfId="18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/>
    </xf>
    <xf numFmtId="43" fontId="2" fillId="0" borderId="1" xfId="18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8" fontId="2" fillId="0" borderId="1" xfId="0" applyNumberFormat="1" applyFont="1" applyFill="1" applyBorder="1" applyAlignment="1">
      <alignment horizontal="center"/>
    </xf>
    <xf numFmtId="38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6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1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0.57421875" style="0" customWidth="1"/>
    <col min="2" max="4" width="12.8515625" style="0" bestFit="1" customWidth="1"/>
    <col min="5" max="6" width="13.28125" style="0" customWidth="1"/>
    <col min="7" max="10" width="10.57421875" style="0" bestFit="1" customWidth="1"/>
    <col min="11" max="11" width="10.57421875" style="0" customWidth="1"/>
    <col min="17" max="21" width="13.140625" style="0" customWidth="1"/>
    <col min="22" max="22" width="28.8515625" style="0" customWidth="1"/>
    <col min="23" max="27" width="14.00390625" style="0" customWidth="1"/>
    <col min="28" max="28" width="36.00390625" style="0" customWidth="1"/>
    <col min="29" max="32" width="12.8515625" style="0" customWidth="1"/>
    <col min="33" max="33" width="9.00390625" style="0" bestFit="1" customWidth="1"/>
  </cols>
  <sheetData>
    <row r="1" spans="1:33" ht="24" customHeight="1">
      <c r="A1" s="28"/>
      <c r="B1" s="42" t="s">
        <v>349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1"/>
      <c r="P1" s="21"/>
      <c r="Q1" s="42" t="s">
        <v>349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21"/>
      <c r="AE1" s="21"/>
      <c r="AF1" s="21"/>
      <c r="AG1" s="21"/>
    </row>
    <row r="2" spans="1:33" ht="101.25">
      <c r="A2" s="1" t="s">
        <v>0</v>
      </c>
      <c r="B2" s="1" t="s">
        <v>8</v>
      </c>
      <c r="C2" s="1" t="s">
        <v>9</v>
      </c>
      <c r="D2" s="1" t="s">
        <v>10</v>
      </c>
      <c r="E2" s="1" t="s">
        <v>331</v>
      </c>
      <c r="F2" s="1" t="s">
        <v>337</v>
      </c>
      <c r="G2" s="1" t="s">
        <v>1</v>
      </c>
      <c r="H2" s="1" t="s">
        <v>2</v>
      </c>
      <c r="I2" s="1" t="s">
        <v>6</v>
      </c>
      <c r="J2" s="1" t="s">
        <v>333</v>
      </c>
      <c r="K2" s="1" t="s">
        <v>338</v>
      </c>
      <c r="L2" s="2" t="s">
        <v>34</v>
      </c>
      <c r="M2" s="1" t="s">
        <v>3</v>
      </c>
      <c r="N2" s="1" t="s">
        <v>5</v>
      </c>
      <c r="O2" s="1" t="s">
        <v>332</v>
      </c>
      <c r="P2" s="1" t="s">
        <v>339</v>
      </c>
      <c r="Q2" s="2" t="s">
        <v>36</v>
      </c>
      <c r="R2" s="2" t="s">
        <v>35</v>
      </c>
      <c r="S2" s="2" t="s">
        <v>11</v>
      </c>
      <c r="T2" s="2" t="s">
        <v>334</v>
      </c>
      <c r="U2" s="2" t="s">
        <v>340</v>
      </c>
      <c r="V2" s="3" t="s">
        <v>15</v>
      </c>
      <c r="W2" s="2" t="s">
        <v>37</v>
      </c>
      <c r="X2" s="2" t="s">
        <v>4</v>
      </c>
      <c r="Y2" s="2" t="s">
        <v>7</v>
      </c>
      <c r="Z2" s="2" t="s">
        <v>335</v>
      </c>
      <c r="AA2" s="2" t="s">
        <v>341</v>
      </c>
      <c r="AB2" s="4" t="s">
        <v>22</v>
      </c>
      <c r="AC2" s="2" t="s">
        <v>12</v>
      </c>
      <c r="AD2" s="2" t="s">
        <v>13</v>
      </c>
      <c r="AE2" s="2" t="s">
        <v>14</v>
      </c>
      <c r="AF2" s="2" t="s">
        <v>336</v>
      </c>
      <c r="AG2" s="2" t="s">
        <v>342</v>
      </c>
    </row>
    <row r="3" spans="1:33" ht="16.5" customHeight="1">
      <c r="A3" s="24" t="s">
        <v>38</v>
      </c>
      <c r="B3" s="6">
        <v>141859.66</v>
      </c>
      <c r="C3" s="6">
        <v>226112.34</v>
      </c>
      <c r="D3" s="6">
        <v>249693.56</v>
      </c>
      <c r="E3" s="22">
        <v>349965.469999999</v>
      </c>
      <c r="F3" s="22">
        <v>550665.39</v>
      </c>
      <c r="G3" s="7">
        <v>2775</v>
      </c>
      <c r="H3" s="8">
        <v>2718</v>
      </c>
      <c r="I3" s="7">
        <v>2676</v>
      </c>
      <c r="J3" s="20">
        <v>2630</v>
      </c>
      <c r="K3" s="20">
        <v>2534</v>
      </c>
      <c r="L3" s="6">
        <f>B3/G3</f>
        <v>51.1205981981982</v>
      </c>
      <c r="M3" s="6">
        <f>C3/H3</f>
        <v>83.19070640176601</v>
      </c>
      <c r="N3" s="6">
        <f>D3/I3</f>
        <v>93.30850523168908</v>
      </c>
      <c r="O3" s="22">
        <f>E3/J3</f>
        <v>133.06671863117833</v>
      </c>
      <c r="P3" s="22">
        <f>F3/K3</f>
        <v>217.31073007103393</v>
      </c>
      <c r="Q3" s="9">
        <v>140</v>
      </c>
      <c r="R3" s="9">
        <v>75</v>
      </c>
      <c r="S3" s="9">
        <v>105</v>
      </c>
      <c r="T3" s="23">
        <v>80</v>
      </c>
      <c r="U3" s="23">
        <v>40</v>
      </c>
      <c r="V3" s="10" t="s">
        <v>16</v>
      </c>
      <c r="W3" s="9">
        <v>14</v>
      </c>
      <c r="X3" s="9">
        <v>5</v>
      </c>
      <c r="Y3" s="9">
        <v>12</v>
      </c>
      <c r="Z3" s="23">
        <v>8</v>
      </c>
      <c r="AA3" s="23">
        <v>3</v>
      </c>
      <c r="AB3" s="5" t="s">
        <v>23</v>
      </c>
      <c r="AC3" s="9">
        <v>43</v>
      </c>
      <c r="AD3" s="9">
        <v>32</v>
      </c>
      <c r="AE3" s="9">
        <v>45</v>
      </c>
      <c r="AF3" s="23">
        <v>35</v>
      </c>
      <c r="AG3" s="23">
        <v>14</v>
      </c>
    </row>
    <row r="4" spans="1:33" ht="16.5" customHeight="1">
      <c r="A4" s="24" t="s">
        <v>39</v>
      </c>
      <c r="B4" s="6">
        <v>664586.62</v>
      </c>
      <c r="C4" s="6">
        <v>733643.87</v>
      </c>
      <c r="D4" s="6">
        <v>1248562.35</v>
      </c>
      <c r="E4" s="22">
        <v>1342270.83</v>
      </c>
      <c r="F4" s="22">
        <v>1667645.18999999</v>
      </c>
      <c r="G4" s="7">
        <v>16440</v>
      </c>
      <c r="H4" s="8">
        <v>16828</v>
      </c>
      <c r="I4" s="7">
        <v>17143</v>
      </c>
      <c r="J4" s="20">
        <v>17469</v>
      </c>
      <c r="K4" s="20">
        <v>18154</v>
      </c>
      <c r="L4" s="6">
        <f aca="true" t="shared" si="0" ref="L4:L67">B4/G4</f>
        <v>40.42497688564477</v>
      </c>
      <c r="M4" s="6">
        <f aca="true" t="shared" si="1" ref="M4:M67">C4/H4</f>
        <v>43.5966169479439</v>
      </c>
      <c r="N4" s="6">
        <f aca="true" t="shared" si="2" ref="N4:N67">D4/I4</f>
        <v>72.83219681502655</v>
      </c>
      <c r="O4" s="22">
        <f aca="true" t="shared" si="3" ref="O4:O67">E4/J4</f>
        <v>76.83730207796668</v>
      </c>
      <c r="P4" s="22">
        <f aca="true" t="shared" si="4" ref="P4:P67">F4/K4</f>
        <v>91.8610328302297</v>
      </c>
      <c r="Q4" s="9">
        <v>191</v>
      </c>
      <c r="R4" s="9">
        <v>226</v>
      </c>
      <c r="S4" s="9">
        <v>171</v>
      </c>
      <c r="T4" s="23">
        <v>211</v>
      </c>
      <c r="U4" s="23">
        <v>215</v>
      </c>
      <c r="V4" s="10" t="s">
        <v>17</v>
      </c>
      <c r="W4" s="9">
        <v>93</v>
      </c>
      <c r="X4" s="9">
        <v>105</v>
      </c>
      <c r="Y4" s="9">
        <v>89</v>
      </c>
      <c r="Z4" s="23">
        <v>103</v>
      </c>
      <c r="AA4" s="23">
        <v>104</v>
      </c>
      <c r="AB4" s="5" t="s">
        <v>24</v>
      </c>
      <c r="AC4" s="9">
        <v>12</v>
      </c>
      <c r="AD4" s="9">
        <v>16</v>
      </c>
      <c r="AE4" s="9">
        <v>9</v>
      </c>
      <c r="AF4" s="23">
        <v>16</v>
      </c>
      <c r="AG4" s="23">
        <v>12</v>
      </c>
    </row>
    <row r="5" spans="1:33" ht="16.5" customHeight="1">
      <c r="A5" s="24" t="s">
        <v>40</v>
      </c>
      <c r="B5" s="6">
        <v>183314.5</v>
      </c>
      <c r="C5" s="6">
        <v>443536.03</v>
      </c>
      <c r="D5" s="6">
        <v>425209.62</v>
      </c>
      <c r="E5" s="22">
        <v>644687.93</v>
      </c>
      <c r="F5" s="22">
        <v>805556.81</v>
      </c>
      <c r="G5" s="7">
        <v>7810</v>
      </c>
      <c r="H5" s="8">
        <v>7889</v>
      </c>
      <c r="I5" s="7">
        <v>7942</v>
      </c>
      <c r="J5" s="20">
        <v>8004</v>
      </c>
      <c r="K5" s="20">
        <v>8133</v>
      </c>
      <c r="L5" s="6">
        <f t="shared" si="0"/>
        <v>23.471766965428937</v>
      </c>
      <c r="M5" s="6">
        <f t="shared" si="1"/>
        <v>56.22208518189885</v>
      </c>
      <c r="N5" s="6">
        <f t="shared" si="2"/>
        <v>53.53936288088643</v>
      </c>
      <c r="O5" s="22">
        <f t="shared" si="3"/>
        <v>80.54571839080461</v>
      </c>
      <c r="P5" s="22">
        <f t="shared" si="4"/>
        <v>99.04792942333702</v>
      </c>
      <c r="Q5" s="9">
        <v>266</v>
      </c>
      <c r="R5" s="9">
        <v>165</v>
      </c>
      <c r="S5" s="9">
        <v>247</v>
      </c>
      <c r="T5" s="23">
        <v>198</v>
      </c>
      <c r="U5" s="23">
        <v>202</v>
      </c>
      <c r="V5" s="10" t="s">
        <v>18</v>
      </c>
      <c r="W5" s="9">
        <v>47</v>
      </c>
      <c r="X5" s="9">
        <v>29</v>
      </c>
      <c r="Y5" s="9">
        <v>43</v>
      </c>
      <c r="Z5" s="23">
        <v>34</v>
      </c>
      <c r="AA5" s="23">
        <v>35</v>
      </c>
      <c r="AB5" s="5" t="s">
        <v>25</v>
      </c>
      <c r="AC5" s="9">
        <v>40</v>
      </c>
      <c r="AD5" s="9">
        <v>17</v>
      </c>
      <c r="AE5" s="9">
        <v>39</v>
      </c>
      <c r="AF5" s="23">
        <v>30</v>
      </c>
      <c r="AG5" s="23">
        <v>31</v>
      </c>
    </row>
    <row r="6" spans="1:33" ht="16.5" customHeight="1">
      <c r="A6" s="24" t="s">
        <v>41</v>
      </c>
      <c r="B6" s="6">
        <v>134219.649999999</v>
      </c>
      <c r="C6" s="6">
        <v>189457.35</v>
      </c>
      <c r="D6" s="6">
        <v>309517.32</v>
      </c>
      <c r="E6" s="22">
        <v>380815.59</v>
      </c>
      <c r="F6" s="22">
        <v>549768.199999999</v>
      </c>
      <c r="G6" s="7">
        <v>4257</v>
      </c>
      <c r="H6" s="8">
        <v>4314</v>
      </c>
      <c r="I6" s="7">
        <v>4359</v>
      </c>
      <c r="J6" s="20">
        <v>4406</v>
      </c>
      <c r="K6" s="20">
        <v>4506</v>
      </c>
      <c r="L6" s="6">
        <f t="shared" si="0"/>
        <v>31.52916373032629</v>
      </c>
      <c r="M6" s="6">
        <f t="shared" si="1"/>
        <v>43.916863699582755</v>
      </c>
      <c r="N6" s="6">
        <f t="shared" si="2"/>
        <v>71.0064969029594</v>
      </c>
      <c r="O6" s="22">
        <f t="shared" si="3"/>
        <v>86.4311370857921</v>
      </c>
      <c r="P6" s="22">
        <f t="shared" si="4"/>
        <v>122.0080337328005</v>
      </c>
      <c r="Q6" s="9">
        <v>226</v>
      </c>
      <c r="R6" s="9">
        <v>223</v>
      </c>
      <c r="S6" s="9">
        <v>180</v>
      </c>
      <c r="T6" s="23">
        <v>177</v>
      </c>
      <c r="U6" s="23">
        <v>135</v>
      </c>
      <c r="V6" s="10" t="s">
        <v>18</v>
      </c>
      <c r="W6" s="9">
        <v>36</v>
      </c>
      <c r="X6" s="9">
        <v>42</v>
      </c>
      <c r="Y6" s="9">
        <v>29</v>
      </c>
      <c r="Z6" s="23">
        <v>28</v>
      </c>
      <c r="AA6" s="23">
        <v>18</v>
      </c>
      <c r="AB6" s="5" t="s">
        <v>26</v>
      </c>
      <c r="AC6" s="9">
        <v>33</v>
      </c>
      <c r="AD6" s="9">
        <v>35</v>
      </c>
      <c r="AE6" s="9">
        <v>34</v>
      </c>
      <c r="AF6" s="23">
        <v>33</v>
      </c>
      <c r="AG6" s="23">
        <v>27</v>
      </c>
    </row>
    <row r="7" spans="1:33" ht="16.5" customHeight="1">
      <c r="A7" s="25" t="s">
        <v>42</v>
      </c>
      <c r="B7" s="12">
        <v>254056.75</v>
      </c>
      <c r="C7" s="12">
        <v>500278.349999999</v>
      </c>
      <c r="D7" s="12">
        <v>552484.989999999</v>
      </c>
      <c r="E7" s="26">
        <v>586596.65</v>
      </c>
      <c r="F7" s="26">
        <v>918553.78</v>
      </c>
      <c r="G7" s="13">
        <v>6843</v>
      </c>
      <c r="H7" s="14">
        <v>6825</v>
      </c>
      <c r="I7" s="13">
        <v>6854</v>
      </c>
      <c r="J7" s="19">
        <v>6859</v>
      </c>
      <c r="K7" s="19">
        <v>6870</v>
      </c>
      <c r="L7" s="12">
        <f t="shared" si="0"/>
        <v>37.12651614788835</v>
      </c>
      <c r="M7" s="12">
        <f t="shared" si="1"/>
        <v>73.300857142857</v>
      </c>
      <c r="N7" s="12">
        <f t="shared" si="2"/>
        <v>80.6076728917419</v>
      </c>
      <c r="O7" s="26">
        <f t="shared" si="3"/>
        <v>85.52218253389707</v>
      </c>
      <c r="P7" s="26">
        <f t="shared" si="4"/>
        <v>133.70506259097525</v>
      </c>
      <c r="Q7" s="15">
        <v>204</v>
      </c>
      <c r="R7" s="15">
        <v>97</v>
      </c>
      <c r="S7" s="15">
        <v>141</v>
      </c>
      <c r="T7" s="27">
        <v>180</v>
      </c>
      <c r="U7" s="27">
        <v>118</v>
      </c>
      <c r="V7" s="16" t="s">
        <v>17</v>
      </c>
      <c r="W7" s="15">
        <v>102</v>
      </c>
      <c r="X7" s="15">
        <v>59</v>
      </c>
      <c r="Y7" s="15">
        <v>77</v>
      </c>
      <c r="Z7" s="27">
        <v>91</v>
      </c>
      <c r="AA7" s="27">
        <v>66</v>
      </c>
      <c r="AB7" s="11" t="s">
        <v>25</v>
      </c>
      <c r="AC7" s="15">
        <v>27</v>
      </c>
      <c r="AD7" s="15">
        <v>6</v>
      </c>
      <c r="AE7" s="15">
        <v>12</v>
      </c>
      <c r="AF7" s="27">
        <v>22</v>
      </c>
      <c r="AG7" s="27">
        <v>6</v>
      </c>
    </row>
    <row r="8" spans="1:33" ht="16.5" customHeight="1">
      <c r="A8" s="25" t="s">
        <v>43</v>
      </c>
      <c r="B8" s="12">
        <v>197330.51</v>
      </c>
      <c r="C8" s="12">
        <v>268474.89</v>
      </c>
      <c r="D8" s="12">
        <v>374733.56</v>
      </c>
      <c r="E8" s="26">
        <v>475071.69</v>
      </c>
      <c r="F8" s="26">
        <v>599253.109999999</v>
      </c>
      <c r="G8" s="13">
        <v>5782</v>
      </c>
      <c r="H8" s="14">
        <v>5702</v>
      </c>
      <c r="I8" s="13">
        <v>5643</v>
      </c>
      <c r="J8" s="19">
        <v>5578</v>
      </c>
      <c r="K8" s="19">
        <v>5443</v>
      </c>
      <c r="L8" s="12">
        <f t="shared" si="0"/>
        <v>34.12841750259426</v>
      </c>
      <c r="M8" s="12">
        <f t="shared" si="1"/>
        <v>47.08433707471063</v>
      </c>
      <c r="N8" s="12">
        <f t="shared" si="2"/>
        <v>66.40679780258728</v>
      </c>
      <c r="O8" s="26">
        <f t="shared" si="3"/>
        <v>85.16882215847974</v>
      </c>
      <c r="P8" s="26">
        <f t="shared" si="4"/>
        <v>110.09610692632722</v>
      </c>
      <c r="Q8" s="15">
        <v>221</v>
      </c>
      <c r="R8" s="15">
        <v>208</v>
      </c>
      <c r="S8" s="15">
        <v>202</v>
      </c>
      <c r="T8" s="27">
        <v>183</v>
      </c>
      <c r="U8" s="27">
        <v>172</v>
      </c>
      <c r="V8" s="16" t="s">
        <v>17</v>
      </c>
      <c r="W8" s="15">
        <v>109</v>
      </c>
      <c r="X8" s="15">
        <v>101</v>
      </c>
      <c r="Y8" s="15">
        <v>100</v>
      </c>
      <c r="Z8" s="27">
        <v>93</v>
      </c>
      <c r="AA8" s="27">
        <v>89</v>
      </c>
      <c r="AB8" s="11" t="s">
        <v>25</v>
      </c>
      <c r="AC8" s="15">
        <v>30</v>
      </c>
      <c r="AD8" s="15">
        <v>29</v>
      </c>
      <c r="AE8" s="15">
        <v>28</v>
      </c>
      <c r="AF8" s="27">
        <v>25</v>
      </c>
      <c r="AG8" s="27">
        <v>22</v>
      </c>
    </row>
    <row r="9" spans="1:33" ht="16.5" customHeight="1">
      <c r="A9" s="25" t="s">
        <v>44</v>
      </c>
      <c r="B9" s="12">
        <v>275404.609999999</v>
      </c>
      <c r="C9" s="12">
        <v>338763.64</v>
      </c>
      <c r="D9" s="12">
        <v>398474.409999999</v>
      </c>
      <c r="E9" s="26">
        <v>450476.57</v>
      </c>
      <c r="F9" s="26">
        <v>500005.71</v>
      </c>
      <c r="G9" s="13">
        <v>2525</v>
      </c>
      <c r="H9" s="14">
        <v>2432</v>
      </c>
      <c r="I9" s="13">
        <v>2386</v>
      </c>
      <c r="J9" s="19">
        <v>2322</v>
      </c>
      <c r="K9" s="19">
        <v>2186</v>
      </c>
      <c r="L9" s="12">
        <f t="shared" si="0"/>
        <v>109.07113267326693</v>
      </c>
      <c r="M9" s="12">
        <f t="shared" si="1"/>
        <v>139.29425986842105</v>
      </c>
      <c r="N9" s="12">
        <f t="shared" si="2"/>
        <v>167.00520117351172</v>
      </c>
      <c r="O9" s="26">
        <f t="shared" si="3"/>
        <v>194.00369078380706</v>
      </c>
      <c r="P9" s="26">
        <f t="shared" si="4"/>
        <v>228.73088289112536</v>
      </c>
      <c r="Q9" s="15">
        <v>19</v>
      </c>
      <c r="R9" s="15">
        <v>10</v>
      </c>
      <c r="S9" s="15">
        <v>19</v>
      </c>
      <c r="T9" s="27">
        <v>27</v>
      </c>
      <c r="U9" s="27">
        <v>33</v>
      </c>
      <c r="V9" s="16" t="s">
        <v>17</v>
      </c>
      <c r="W9" s="15">
        <v>15</v>
      </c>
      <c r="X9" s="15">
        <v>8</v>
      </c>
      <c r="Y9" s="15">
        <v>17</v>
      </c>
      <c r="Z9" s="27">
        <v>24</v>
      </c>
      <c r="AA9" s="27">
        <v>27</v>
      </c>
      <c r="AB9" s="11" t="s">
        <v>23</v>
      </c>
      <c r="AC9" s="15">
        <v>7</v>
      </c>
      <c r="AD9" s="15">
        <v>3</v>
      </c>
      <c r="AE9" s="15">
        <v>2</v>
      </c>
      <c r="AF9" s="27">
        <v>5</v>
      </c>
      <c r="AG9" s="27">
        <v>7</v>
      </c>
    </row>
    <row r="10" spans="1:33" ht="16.5" customHeight="1">
      <c r="A10" s="25" t="s">
        <v>45</v>
      </c>
      <c r="B10" s="12">
        <v>155254.54</v>
      </c>
      <c r="C10" s="12">
        <v>218076.59</v>
      </c>
      <c r="D10" s="12">
        <v>301007.21</v>
      </c>
      <c r="E10" s="26">
        <v>406182.07</v>
      </c>
      <c r="F10" s="26">
        <v>669092.53</v>
      </c>
      <c r="G10" s="13">
        <v>5390</v>
      </c>
      <c r="H10" s="14">
        <v>5485</v>
      </c>
      <c r="I10" s="13">
        <v>5554</v>
      </c>
      <c r="J10" s="19">
        <v>5630</v>
      </c>
      <c r="K10" s="19">
        <v>5790</v>
      </c>
      <c r="L10" s="12">
        <f t="shared" si="0"/>
        <v>28.80418181818182</v>
      </c>
      <c r="M10" s="12">
        <f t="shared" si="1"/>
        <v>39.75872196900638</v>
      </c>
      <c r="N10" s="12">
        <f t="shared" si="2"/>
        <v>54.19647281238747</v>
      </c>
      <c r="O10" s="26">
        <f t="shared" si="3"/>
        <v>72.14601598579041</v>
      </c>
      <c r="P10" s="26">
        <f t="shared" si="4"/>
        <v>115.56002245250433</v>
      </c>
      <c r="Q10" s="15">
        <v>243</v>
      </c>
      <c r="R10" s="15">
        <v>248</v>
      </c>
      <c r="S10" s="15">
        <v>241</v>
      </c>
      <c r="T10" s="27">
        <v>228</v>
      </c>
      <c r="U10" s="27">
        <v>156</v>
      </c>
      <c r="V10" s="17" t="s">
        <v>19</v>
      </c>
      <c r="W10" s="15">
        <v>15</v>
      </c>
      <c r="X10" s="15">
        <v>13</v>
      </c>
      <c r="Y10" s="15">
        <v>14</v>
      </c>
      <c r="Z10" s="27">
        <v>12</v>
      </c>
      <c r="AA10" s="27">
        <v>8</v>
      </c>
      <c r="AB10" s="11" t="s">
        <v>26</v>
      </c>
      <c r="AC10" s="15">
        <v>36</v>
      </c>
      <c r="AD10" s="15">
        <v>36</v>
      </c>
      <c r="AE10" s="15">
        <v>36</v>
      </c>
      <c r="AF10" s="27">
        <v>36</v>
      </c>
      <c r="AG10" s="27">
        <v>29</v>
      </c>
    </row>
    <row r="11" spans="1:33" ht="16.5" customHeight="1">
      <c r="A11" s="24" t="s">
        <v>46</v>
      </c>
      <c r="B11" s="6">
        <v>216579.25</v>
      </c>
      <c r="C11" s="6">
        <v>340767.84</v>
      </c>
      <c r="D11" s="6">
        <v>436925.429999999</v>
      </c>
      <c r="E11" s="22">
        <v>543740.319999999</v>
      </c>
      <c r="F11" s="22">
        <v>809560.13</v>
      </c>
      <c r="G11" s="7">
        <v>8857</v>
      </c>
      <c r="H11" s="8">
        <v>8705</v>
      </c>
      <c r="I11" s="7">
        <v>8660</v>
      </c>
      <c r="J11" s="20">
        <v>8568</v>
      </c>
      <c r="K11" s="20">
        <v>8376</v>
      </c>
      <c r="L11" s="6">
        <f t="shared" si="0"/>
        <v>24.452890369199505</v>
      </c>
      <c r="M11" s="6">
        <f t="shared" si="1"/>
        <v>39.14621941412981</v>
      </c>
      <c r="N11" s="6">
        <f t="shared" si="2"/>
        <v>50.4532829099306</v>
      </c>
      <c r="O11" s="22">
        <f t="shared" si="3"/>
        <v>63.461755368814075</v>
      </c>
      <c r="P11" s="22">
        <f t="shared" si="4"/>
        <v>96.65235553963706</v>
      </c>
      <c r="Q11" s="9">
        <v>261</v>
      </c>
      <c r="R11" s="9">
        <v>250</v>
      </c>
      <c r="S11" s="9">
        <v>259</v>
      </c>
      <c r="T11" s="23">
        <v>248</v>
      </c>
      <c r="U11" s="23">
        <v>206</v>
      </c>
      <c r="V11" s="18" t="s">
        <v>19</v>
      </c>
      <c r="W11" s="9">
        <v>17</v>
      </c>
      <c r="X11" s="9">
        <v>14</v>
      </c>
      <c r="Y11" s="9">
        <v>17</v>
      </c>
      <c r="Z11" s="23">
        <v>15</v>
      </c>
      <c r="AA11" s="23">
        <v>13</v>
      </c>
      <c r="AB11" s="5" t="s">
        <v>27</v>
      </c>
      <c r="AC11" s="9">
        <v>42</v>
      </c>
      <c r="AD11" s="9">
        <v>37</v>
      </c>
      <c r="AE11" s="9">
        <v>39</v>
      </c>
      <c r="AF11" s="23">
        <v>34</v>
      </c>
      <c r="AG11" s="23">
        <v>26</v>
      </c>
    </row>
    <row r="12" spans="1:33" ht="16.5" customHeight="1">
      <c r="A12" s="24" t="s">
        <v>47</v>
      </c>
      <c r="B12" s="6">
        <v>216400.62</v>
      </c>
      <c r="C12" s="6">
        <v>264192</v>
      </c>
      <c r="D12" s="6">
        <v>370213.929999999</v>
      </c>
      <c r="E12" s="22">
        <v>477223.58</v>
      </c>
      <c r="F12" s="22">
        <v>573675.64</v>
      </c>
      <c r="G12" s="7">
        <v>2098</v>
      </c>
      <c r="H12" s="8">
        <v>2050</v>
      </c>
      <c r="I12" s="7">
        <v>2022</v>
      </c>
      <c r="J12" s="20">
        <v>1987</v>
      </c>
      <c r="K12" s="20">
        <v>1913</v>
      </c>
      <c r="L12" s="6">
        <f t="shared" si="0"/>
        <v>103.14614871306006</v>
      </c>
      <c r="M12" s="6">
        <f t="shared" si="1"/>
        <v>128.87414634146342</v>
      </c>
      <c r="N12" s="6">
        <f t="shared" si="2"/>
        <v>183.09294263105787</v>
      </c>
      <c r="O12" s="22">
        <f t="shared" si="3"/>
        <v>240.172913940614</v>
      </c>
      <c r="P12" s="22">
        <f t="shared" si="4"/>
        <v>299.88271824359646</v>
      </c>
      <c r="Q12" s="9">
        <v>26</v>
      </c>
      <c r="R12" s="9">
        <v>16</v>
      </c>
      <c r="S12" s="9">
        <v>12</v>
      </c>
      <c r="T12" s="23">
        <v>6</v>
      </c>
      <c r="U12" s="23">
        <v>9</v>
      </c>
      <c r="V12" s="10" t="s">
        <v>17</v>
      </c>
      <c r="W12" s="9">
        <v>20</v>
      </c>
      <c r="X12" s="9">
        <v>13</v>
      </c>
      <c r="Y12" s="9">
        <v>11</v>
      </c>
      <c r="Z12" s="23">
        <v>5</v>
      </c>
      <c r="AA12" s="23">
        <v>8</v>
      </c>
      <c r="AB12" s="5" t="s">
        <v>28</v>
      </c>
      <c r="AC12" s="9">
        <v>14</v>
      </c>
      <c r="AD12" s="9">
        <v>10</v>
      </c>
      <c r="AE12" s="9">
        <v>12</v>
      </c>
      <c r="AF12" s="23">
        <v>6</v>
      </c>
      <c r="AG12" s="23">
        <v>7</v>
      </c>
    </row>
    <row r="13" spans="1:33" ht="16.5" customHeight="1">
      <c r="A13" s="24" t="s">
        <v>48</v>
      </c>
      <c r="B13" s="6">
        <v>288515.76</v>
      </c>
      <c r="C13" s="6">
        <v>390961.599999999</v>
      </c>
      <c r="D13" s="6">
        <v>493063.64</v>
      </c>
      <c r="E13" s="22">
        <v>727417.8</v>
      </c>
      <c r="F13" s="22">
        <v>683966.31</v>
      </c>
      <c r="G13" s="7">
        <v>7133</v>
      </c>
      <c r="H13" s="8">
        <v>6875</v>
      </c>
      <c r="I13" s="7">
        <v>6689</v>
      </c>
      <c r="J13" s="20">
        <v>6482</v>
      </c>
      <c r="K13" s="20">
        <v>6049</v>
      </c>
      <c r="L13" s="6">
        <f t="shared" si="0"/>
        <v>40.44802467405019</v>
      </c>
      <c r="M13" s="6">
        <f t="shared" si="1"/>
        <v>56.86714181818167</v>
      </c>
      <c r="N13" s="6">
        <f t="shared" si="2"/>
        <v>73.71260876065182</v>
      </c>
      <c r="O13" s="22">
        <f t="shared" si="3"/>
        <v>112.22119716136996</v>
      </c>
      <c r="P13" s="22">
        <f t="shared" si="4"/>
        <v>113.07097206149778</v>
      </c>
      <c r="Q13" s="9">
        <v>190</v>
      </c>
      <c r="R13" s="9">
        <v>164</v>
      </c>
      <c r="S13" s="9">
        <v>168</v>
      </c>
      <c r="T13" s="23">
        <v>113</v>
      </c>
      <c r="U13" s="23">
        <v>162</v>
      </c>
      <c r="V13" s="10" t="s">
        <v>17</v>
      </c>
      <c r="W13" s="9">
        <v>92</v>
      </c>
      <c r="X13" s="9">
        <v>87</v>
      </c>
      <c r="Y13" s="9">
        <v>87</v>
      </c>
      <c r="Z13" s="23">
        <v>67</v>
      </c>
      <c r="AA13" s="23">
        <v>85</v>
      </c>
      <c r="AB13" s="5" t="s">
        <v>25</v>
      </c>
      <c r="AC13" s="9">
        <v>23</v>
      </c>
      <c r="AD13" s="9">
        <v>16</v>
      </c>
      <c r="AE13" s="9">
        <v>19</v>
      </c>
      <c r="AF13" s="23">
        <v>9</v>
      </c>
      <c r="AG13" s="23">
        <v>20</v>
      </c>
    </row>
    <row r="14" spans="1:33" ht="16.5" customHeight="1">
      <c r="A14" s="24" t="s">
        <v>49</v>
      </c>
      <c r="B14" s="6">
        <v>170130.23</v>
      </c>
      <c r="C14" s="6">
        <v>222633.01999999897</v>
      </c>
      <c r="D14" s="6">
        <v>299804.96</v>
      </c>
      <c r="E14" s="22">
        <v>398716</v>
      </c>
      <c r="F14" s="22">
        <v>478193.77</v>
      </c>
      <c r="G14" s="7">
        <v>5776</v>
      </c>
      <c r="H14" s="8">
        <v>5711</v>
      </c>
      <c r="I14" s="7">
        <v>5672</v>
      </c>
      <c r="J14" s="20">
        <v>5624</v>
      </c>
      <c r="K14" s="20">
        <v>5524</v>
      </c>
      <c r="L14" s="6">
        <f t="shared" si="0"/>
        <v>29.454679709141278</v>
      </c>
      <c r="M14" s="6">
        <f t="shared" si="1"/>
        <v>38.98319383645578</v>
      </c>
      <c r="N14" s="6">
        <f t="shared" si="2"/>
        <v>52.857009873060655</v>
      </c>
      <c r="O14" s="22">
        <f t="shared" si="3"/>
        <v>70.8954480796586</v>
      </c>
      <c r="P14" s="22">
        <f t="shared" si="4"/>
        <v>86.56657675597394</v>
      </c>
      <c r="Q14" s="9">
        <v>237</v>
      </c>
      <c r="R14" s="9">
        <v>253</v>
      </c>
      <c r="S14" s="9">
        <v>250</v>
      </c>
      <c r="T14" s="23">
        <v>233</v>
      </c>
      <c r="U14" s="23">
        <v>222</v>
      </c>
      <c r="V14" s="18" t="s">
        <v>19</v>
      </c>
      <c r="W14" s="9">
        <v>14</v>
      </c>
      <c r="X14" s="9">
        <v>15</v>
      </c>
      <c r="Y14" s="9">
        <v>16</v>
      </c>
      <c r="Z14" s="23">
        <v>13</v>
      </c>
      <c r="AA14" s="23">
        <v>14</v>
      </c>
      <c r="AB14" s="5" t="s">
        <v>25</v>
      </c>
      <c r="AC14" s="9">
        <v>33</v>
      </c>
      <c r="AD14" s="9">
        <v>39</v>
      </c>
      <c r="AE14" s="9">
        <v>40</v>
      </c>
      <c r="AF14" s="23">
        <v>38</v>
      </c>
      <c r="AG14" s="23">
        <v>35</v>
      </c>
    </row>
    <row r="15" spans="1:33" ht="16.5" customHeight="1">
      <c r="A15" s="25" t="s">
        <v>50</v>
      </c>
      <c r="B15" s="12">
        <v>83885.1799999999</v>
      </c>
      <c r="C15" s="12">
        <v>189653.649999999</v>
      </c>
      <c r="D15" s="12">
        <v>406884.89</v>
      </c>
      <c r="E15" s="26">
        <v>558473.15</v>
      </c>
      <c r="F15" s="26">
        <v>709449.719999999</v>
      </c>
      <c r="G15" s="13">
        <v>10273</v>
      </c>
      <c r="H15" s="14">
        <v>10180</v>
      </c>
      <c r="I15" s="13">
        <v>10193</v>
      </c>
      <c r="J15" s="19">
        <v>10155</v>
      </c>
      <c r="K15" s="19">
        <v>10077</v>
      </c>
      <c r="L15" s="12">
        <f t="shared" si="0"/>
        <v>8.165597196534597</v>
      </c>
      <c r="M15" s="12">
        <f t="shared" si="1"/>
        <v>18.63002455795668</v>
      </c>
      <c r="N15" s="12">
        <f t="shared" si="2"/>
        <v>39.918070244285296</v>
      </c>
      <c r="O15" s="26">
        <f t="shared" si="3"/>
        <v>54.99489414081734</v>
      </c>
      <c r="P15" s="26">
        <f t="shared" si="4"/>
        <v>70.40286990175638</v>
      </c>
      <c r="Q15" s="15">
        <v>290</v>
      </c>
      <c r="R15" s="15">
        <v>292</v>
      </c>
      <c r="S15" s="15">
        <v>282</v>
      </c>
      <c r="T15" s="27">
        <v>275</v>
      </c>
      <c r="U15" s="27">
        <v>263</v>
      </c>
      <c r="V15" s="16" t="s">
        <v>16</v>
      </c>
      <c r="W15" s="15">
        <v>30</v>
      </c>
      <c r="X15" s="15">
        <v>29</v>
      </c>
      <c r="Y15" s="15">
        <v>28</v>
      </c>
      <c r="Z15" s="27">
        <v>27</v>
      </c>
      <c r="AA15" s="27">
        <v>26</v>
      </c>
      <c r="AB15" s="11" t="s">
        <v>27</v>
      </c>
      <c r="AC15" s="15">
        <v>48</v>
      </c>
      <c r="AD15" s="15">
        <v>49</v>
      </c>
      <c r="AE15" s="15">
        <v>48</v>
      </c>
      <c r="AF15" s="27">
        <v>46</v>
      </c>
      <c r="AG15" s="27">
        <v>41</v>
      </c>
    </row>
    <row r="16" spans="1:33" ht="16.5" customHeight="1">
      <c r="A16" s="25" t="s">
        <v>51</v>
      </c>
      <c r="B16" s="12">
        <v>182145.269999999</v>
      </c>
      <c r="C16" s="12">
        <v>236542.54999999897</v>
      </c>
      <c r="D16" s="12">
        <v>317900.59</v>
      </c>
      <c r="E16" s="26">
        <v>347900.919999999</v>
      </c>
      <c r="F16" s="26">
        <v>463330.81</v>
      </c>
      <c r="G16" s="13">
        <v>3234</v>
      </c>
      <c r="H16" s="14">
        <v>3189</v>
      </c>
      <c r="I16" s="13">
        <v>3165</v>
      </c>
      <c r="J16" s="19">
        <v>3132</v>
      </c>
      <c r="K16" s="19">
        <v>3065</v>
      </c>
      <c r="L16" s="12">
        <f t="shared" si="0"/>
        <v>56.32197588126129</v>
      </c>
      <c r="M16" s="12">
        <f t="shared" si="1"/>
        <v>74.1745217936654</v>
      </c>
      <c r="N16" s="12">
        <f t="shared" si="2"/>
        <v>100.44252448657188</v>
      </c>
      <c r="O16" s="26">
        <f t="shared" si="3"/>
        <v>111.07947637292433</v>
      </c>
      <c r="P16" s="26">
        <f t="shared" si="4"/>
        <v>151.16829037520392</v>
      </c>
      <c r="Q16" s="15">
        <v>112</v>
      </c>
      <c r="R16" s="15">
        <v>95</v>
      </c>
      <c r="S16" s="15">
        <v>90</v>
      </c>
      <c r="T16" s="27">
        <v>117</v>
      </c>
      <c r="U16" s="27">
        <v>97</v>
      </c>
      <c r="V16" s="17" t="s">
        <v>19</v>
      </c>
      <c r="W16" s="15">
        <v>4</v>
      </c>
      <c r="X16" s="15">
        <v>5</v>
      </c>
      <c r="Y16" s="15">
        <v>4</v>
      </c>
      <c r="Z16" s="27">
        <v>5</v>
      </c>
      <c r="AA16" s="27">
        <v>5</v>
      </c>
      <c r="AB16" s="11" t="s">
        <v>23</v>
      </c>
      <c r="AC16" s="15">
        <v>38</v>
      </c>
      <c r="AD16" s="15">
        <v>37</v>
      </c>
      <c r="AE16" s="15">
        <v>42</v>
      </c>
      <c r="AF16" s="27">
        <v>49</v>
      </c>
      <c r="AG16" s="27">
        <v>47</v>
      </c>
    </row>
    <row r="17" spans="1:33" ht="16.5" customHeight="1">
      <c r="A17" s="25" t="s">
        <v>52</v>
      </c>
      <c r="B17" s="12">
        <v>338155.63</v>
      </c>
      <c r="C17" s="12">
        <v>525452.54</v>
      </c>
      <c r="D17" s="12">
        <v>696902.17</v>
      </c>
      <c r="E17" s="26">
        <v>911022.109999999</v>
      </c>
      <c r="F17" s="26">
        <v>909007</v>
      </c>
      <c r="G17" s="13">
        <v>6434</v>
      </c>
      <c r="H17" s="14">
        <v>6518</v>
      </c>
      <c r="I17" s="13">
        <v>6607</v>
      </c>
      <c r="J17" s="19">
        <v>6687</v>
      </c>
      <c r="K17" s="19">
        <v>6855</v>
      </c>
      <c r="L17" s="12">
        <f t="shared" si="0"/>
        <v>52.55760491140815</v>
      </c>
      <c r="M17" s="12">
        <f t="shared" si="1"/>
        <v>80.61560908254066</v>
      </c>
      <c r="N17" s="12">
        <f t="shared" si="2"/>
        <v>105.47936582412594</v>
      </c>
      <c r="O17" s="26">
        <f t="shared" si="3"/>
        <v>136.23779123672784</v>
      </c>
      <c r="P17" s="26">
        <f t="shared" si="4"/>
        <v>132.60495988329686</v>
      </c>
      <c r="Q17" s="15">
        <v>133</v>
      </c>
      <c r="R17" s="15">
        <v>78</v>
      </c>
      <c r="S17" s="15">
        <v>85</v>
      </c>
      <c r="T17" s="27">
        <v>73</v>
      </c>
      <c r="U17" s="27">
        <v>120</v>
      </c>
      <c r="V17" s="17" t="s">
        <v>19</v>
      </c>
      <c r="W17" s="15">
        <v>8</v>
      </c>
      <c r="X17" s="15">
        <v>2</v>
      </c>
      <c r="Y17" s="15">
        <v>3</v>
      </c>
      <c r="Z17" s="27">
        <v>3</v>
      </c>
      <c r="AA17" s="27">
        <v>7</v>
      </c>
      <c r="AB17" s="11" t="s">
        <v>25</v>
      </c>
      <c r="AC17" s="15">
        <v>13</v>
      </c>
      <c r="AD17" s="15">
        <v>3</v>
      </c>
      <c r="AE17" s="15">
        <v>3</v>
      </c>
      <c r="AF17" s="27">
        <v>2</v>
      </c>
      <c r="AG17" s="27">
        <v>7</v>
      </c>
    </row>
    <row r="18" spans="1:33" ht="16.5" customHeight="1">
      <c r="A18" s="25" t="s">
        <v>53</v>
      </c>
      <c r="B18" s="12">
        <v>470455.66999999894</v>
      </c>
      <c r="C18" s="12">
        <v>557712.03</v>
      </c>
      <c r="D18" s="12">
        <v>658350.959999999</v>
      </c>
      <c r="E18" s="26">
        <v>779651.25</v>
      </c>
      <c r="F18" s="26">
        <v>958503.689999999</v>
      </c>
      <c r="G18" s="13">
        <v>8520</v>
      </c>
      <c r="H18" s="14">
        <v>8603</v>
      </c>
      <c r="I18" s="13">
        <v>8686</v>
      </c>
      <c r="J18" s="19">
        <v>8763</v>
      </c>
      <c r="K18" s="19">
        <v>8925</v>
      </c>
      <c r="L18" s="12">
        <f t="shared" si="0"/>
        <v>55.21780164319237</v>
      </c>
      <c r="M18" s="12">
        <f t="shared" si="1"/>
        <v>64.82762175985121</v>
      </c>
      <c r="N18" s="12">
        <f t="shared" si="2"/>
        <v>75.79449228643783</v>
      </c>
      <c r="O18" s="26">
        <f t="shared" si="3"/>
        <v>88.97081478945566</v>
      </c>
      <c r="P18" s="26">
        <f t="shared" si="4"/>
        <v>107.39537142857132</v>
      </c>
      <c r="Q18" s="15">
        <v>117</v>
      </c>
      <c r="R18" s="15">
        <v>131</v>
      </c>
      <c r="S18" s="15">
        <v>158</v>
      </c>
      <c r="T18" s="27">
        <v>175</v>
      </c>
      <c r="U18" s="27">
        <v>179</v>
      </c>
      <c r="V18" s="16" t="s">
        <v>18</v>
      </c>
      <c r="W18" s="15">
        <v>18</v>
      </c>
      <c r="X18" s="15">
        <v>21</v>
      </c>
      <c r="Y18" s="15">
        <v>26</v>
      </c>
      <c r="Z18" s="27">
        <v>27</v>
      </c>
      <c r="AA18" s="27">
        <v>29</v>
      </c>
      <c r="AB18" s="11" t="s">
        <v>27</v>
      </c>
      <c r="AC18" s="15">
        <v>9</v>
      </c>
      <c r="AD18" s="15">
        <v>12</v>
      </c>
      <c r="AE18" s="15">
        <v>15</v>
      </c>
      <c r="AF18" s="27">
        <v>18</v>
      </c>
      <c r="AG18" s="27">
        <v>19</v>
      </c>
    </row>
    <row r="19" spans="1:33" ht="16.5" customHeight="1">
      <c r="A19" s="24" t="s">
        <v>54</v>
      </c>
      <c r="B19" s="6">
        <v>360143.02</v>
      </c>
      <c r="C19" s="6">
        <v>336435.599999999</v>
      </c>
      <c r="D19" s="6">
        <v>568036.63</v>
      </c>
      <c r="E19" s="22">
        <v>616888.4</v>
      </c>
      <c r="F19" s="22">
        <v>788140.16</v>
      </c>
      <c r="G19" s="7">
        <v>4160</v>
      </c>
      <c r="H19" s="8">
        <v>4165</v>
      </c>
      <c r="I19" s="7">
        <v>4178</v>
      </c>
      <c r="J19" s="20">
        <v>4186</v>
      </c>
      <c r="K19" s="20">
        <v>4204</v>
      </c>
      <c r="L19" s="6">
        <f t="shared" si="0"/>
        <v>86.57284134615385</v>
      </c>
      <c r="M19" s="6">
        <f t="shared" si="1"/>
        <v>80.77685474189651</v>
      </c>
      <c r="N19" s="6">
        <f t="shared" si="2"/>
        <v>135.9589827668741</v>
      </c>
      <c r="O19" s="22">
        <f t="shared" si="3"/>
        <v>147.36942188246536</v>
      </c>
      <c r="P19" s="22">
        <f t="shared" si="4"/>
        <v>187.4738725023787</v>
      </c>
      <c r="Q19" s="9">
        <v>41</v>
      </c>
      <c r="R19" s="9">
        <v>77</v>
      </c>
      <c r="S19" s="9">
        <v>43</v>
      </c>
      <c r="T19" s="23">
        <v>61</v>
      </c>
      <c r="U19" s="23">
        <v>59</v>
      </c>
      <c r="V19" s="10" t="s">
        <v>17</v>
      </c>
      <c r="W19" s="9">
        <v>31</v>
      </c>
      <c r="X19" s="9">
        <v>52</v>
      </c>
      <c r="Y19" s="9">
        <v>34</v>
      </c>
      <c r="Z19" s="23">
        <v>43</v>
      </c>
      <c r="AA19" s="23">
        <v>42</v>
      </c>
      <c r="AB19" s="5" t="s">
        <v>26</v>
      </c>
      <c r="AC19" s="9">
        <v>6</v>
      </c>
      <c r="AD19" s="9">
        <v>8</v>
      </c>
      <c r="AE19" s="9">
        <v>3</v>
      </c>
      <c r="AF19" s="23">
        <v>6</v>
      </c>
      <c r="AG19" s="23">
        <v>5</v>
      </c>
    </row>
    <row r="20" spans="1:33" ht="16.5" customHeight="1">
      <c r="A20" s="24" t="s">
        <v>55</v>
      </c>
      <c r="B20" s="6">
        <v>440406.929999999</v>
      </c>
      <c r="C20" s="6">
        <v>784694.839999999</v>
      </c>
      <c r="D20" s="6">
        <v>963740.75</v>
      </c>
      <c r="E20" s="22">
        <v>1238804.73</v>
      </c>
      <c r="F20" s="22">
        <v>1549891.84</v>
      </c>
      <c r="G20" s="7">
        <v>23645</v>
      </c>
      <c r="H20" s="8">
        <v>17208</v>
      </c>
      <c r="I20" s="7">
        <v>17923</v>
      </c>
      <c r="J20" s="20">
        <v>18671</v>
      </c>
      <c r="K20" s="20">
        <v>20242</v>
      </c>
      <c r="L20" s="6">
        <f t="shared" si="0"/>
        <v>18.625795305561386</v>
      </c>
      <c r="M20" s="6">
        <f t="shared" si="1"/>
        <v>45.600583449558286</v>
      </c>
      <c r="N20" s="6">
        <f t="shared" si="2"/>
        <v>53.77117391061764</v>
      </c>
      <c r="O20" s="22">
        <f t="shared" si="3"/>
        <v>66.34913662899685</v>
      </c>
      <c r="P20" s="22">
        <f t="shared" si="4"/>
        <v>76.56811777492344</v>
      </c>
      <c r="Q20" s="9">
        <v>278</v>
      </c>
      <c r="R20" s="9">
        <v>213</v>
      </c>
      <c r="S20" s="9">
        <v>245</v>
      </c>
      <c r="T20" s="23">
        <v>243</v>
      </c>
      <c r="U20" s="23">
        <v>254</v>
      </c>
      <c r="V20" s="10" t="s">
        <v>20</v>
      </c>
      <c r="W20" s="9">
        <v>24</v>
      </c>
      <c r="X20" s="9">
        <v>20</v>
      </c>
      <c r="Y20" s="9">
        <v>23</v>
      </c>
      <c r="Z20" s="23">
        <v>18</v>
      </c>
      <c r="AA20" s="23">
        <v>20</v>
      </c>
      <c r="AB20" s="5" t="s">
        <v>29</v>
      </c>
      <c r="AC20" s="9">
        <v>18</v>
      </c>
      <c r="AD20" s="9">
        <v>13</v>
      </c>
      <c r="AE20" s="9">
        <v>14</v>
      </c>
      <c r="AF20" s="23">
        <v>13</v>
      </c>
      <c r="AG20" s="23">
        <v>17</v>
      </c>
    </row>
    <row r="21" spans="1:33" ht="16.5" customHeight="1">
      <c r="A21" s="24" t="s">
        <v>56</v>
      </c>
      <c r="B21" s="6">
        <v>1193134.66999999</v>
      </c>
      <c r="C21" s="6">
        <v>1671881</v>
      </c>
      <c r="D21" s="6">
        <v>1838845.57</v>
      </c>
      <c r="E21" s="22">
        <v>2333642.74</v>
      </c>
      <c r="F21" s="22">
        <v>3257171.75</v>
      </c>
      <c r="G21" s="7">
        <v>54706</v>
      </c>
      <c r="H21" s="8">
        <v>55927</v>
      </c>
      <c r="I21" s="7">
        <v>56908</v>
      </c>
      <c r="J21" s="20">
        <v>57930</v>
      </c>
      <c r="K21" s="20">
        <v>60076</v>
      </c>
      <c r="L21" s="6">
        <f t="shared" si="0"/>
        <v>21.80994168829726</v>
      </c>
      <c r="M21" s="6">
        <f t="shared" si="1"/>
        <v>29.893986804226937</v>
      </c>
      <c r="N21" s="6">
        <f t="shared" si="2"/>
        <v>32.31260227033106</v>
      </c>
      <c r="O21" s="22">
        <f t="shared" si="3"/>
        <v>40.28383808044192</v>
      </c>
      <c r="P21" s="22">
        <f t="shared" si="4"/>
        <v>54.21752030761036</v>
      </c>
      <c r="Q21" s="9">
        <v>269</v>
      </c>
      <c r="R21" s="9">
        <v>280</v>
      </c>
      <c r="S21" s="9">
        <v>289</v>
      </c>
      <c r="T21" s="23">
        <v>290</v>
      </c>
      <c r="U21" s="23">
        <v>285</v>
      </c>
      <c r="V21" s="10" t="s">
        <v>21</v>
      </c>
      <c r="W21" s="9">
        <v>40</v>
      </c>
      <c r="X21" s="9">
        <v>39</v>
      </c>
      <c r="Y21" s="9">
        <v>42</v>
      </c>
      <c r="Z21" s="23">
        <v>43</v>
      </c>
      <c r="AA21" s="23">
        <v>40</v>
      </c>
      <c r="AB21" s="5" t="s">
        <v>30</v>
      </c>
      <c r="AC21" s="9">
        <v>6</v>
      </c>
      <c r="AD21" s="9">
        <v>10</v>
      </c>
      <c r="AE21" s="9">
        <v>9</v>
      </c>
      <c r="AF21" s="23">
        <v>9</v>
      </c>
      <c r="AG21" s="23">
        <v>9</v>
      </c>
    </row>
    <row r="22" spans="1:33" ht="16.5" customHeight="1">
      <c r="A22" s="24" t="s">
        <v>57</v>
      </c>
      <c r="B22" s="6">
        <v>322088.739999999</v>
      </c>
      <c r="C22" s="6">
        <v>299938.03</v>
      </c>
      <c r="D22" s="6">
        <v>452181.28</v>
      </c>
      <c r="E22" s="22">
        <v>510402.76</v>
      </c>
      <c r="F22" s="22">
        <v>565229.979999999</v>
      </c>
      <c r="G22" s="7">
        <v>6873</v>
      </c>
      <c r="H22" s="8">
        <v>6965</v>
      </c>
      <c r="I22" s="7">
        <v>7036</v>
      </c>
      <c r="J22" s="20">
        <v>7112</v>
      </c>
      <c r="K22" s="20">
        <v>7272</v>
      </c>
      <c r="L22" s="6">
        <f t="shared" si="0"/>
        <v>46.86290411756133</v>
      </c>
      <c r="M22" s="6">
        <f t="shared" si="1"/>
        <v>43.06360804020101</v>
      </c>
      <c r="N22" s="6">
        <f t="shared" si="2"/>
        <v>64.26681068789085</v>
      </c>
      <c r="O22" s="22">
        <f t="shared" si="3"/>
        <v>71.76641732283464</v>
      </c>
      <c r="P22" s="22">
        <f t="shared" si="4"/>
        <v>77.72689493949382</v>
      </c>
      <c r="Q22" s="9">
        <v>162</v>
      </c>
      <c r="R22" s="9">
        <v>232</v>
      </c>
      <c r="S22" s="9">
        <v>207</v>
      </c>
      <c r="T22" s="23">
        <v>229</v>
      </c>
      <c r="U22" s="23">
        <v>251</v>
      </c>
      <c r="V22" s="10" t="s">
        <v>21</v>
      </c>
      <c r="W22" s="9">
        <v>20</v>
      </c>
      <c r="X22" s="9">
        <v>26</v>
      </c>
      <c r="Y22" s="9">
        <v>24</v>
      </c>
      <c r="Z22" s="23">
        <v>26</v>
      </c>
      <c r="AA22" s="23">
        <v>30</v>
      </c>
      <c r="AB22" s="5" t="s">
        <v>25</v>
      </c>
      <c r="AC22" s="9">
        <v>17</v>
      </c>
      <c r="AD22" s="9">
        <v>35</v>
      </c>
      <c r="AE22" s="9">
        <v>31</v>
      </c>
      <c r="AF22" s="23">
        <v>35</v>
      </c>
      <c r="AG22" s="23">
        <v>40</v>
      </c>
    </row>
    <row r="23" spans="1:33" ht="16.5" customHeight="1">
      <c r="A23" s="25" t="s">
        <v>58</v>
      </c>
      <c r="B23" s="12">
        <v>456537.63</v>
      </c>
      <c r="C23" s="12">
        <v>367103.169999999</v>
      </c>
      <c r="D23" s="12">
        <v>382339.08</v>
      </c>
      <c r="E23" s="26">
        <v>474297.27</v>
      </c>
      <c r="F23" s="26">
        <v>574105.819999999</v>
      </c>
      <c r="G23" s="13">
        <v>3490</v>
      </c>
      <c r="H23" s="14">
        <v>3507</v>
      </c>
      <c r="I23" s="13">
        <v>3523</v>
      </c>
      <c r="J23" s="19">
        <v>3538</v>
      </c>
      <c r="K23" s="19">
        <v>3570</v>
      </c>
      <c r="L23" s="12">
        <f t="shared" si="0"/>
        <v>130.81307449856735</v>
      </c>
      <c r="M23" s="12">
        <f t="shared" si="1"/>
        <v>104.6772654690616</v>
      </c>
      <c r="N23" s="12">
        <f t="shared" si="2"/>
        <v>108.52656258870282</v>
      </c>
      <c r="O23" s="26">
        <f t="shared" si="3"/>
        <v>134.05801865460714</v>
      </c>
      <c r="P23" s="26">
        <f t="shared" si="4"/>
        <v>160.81395518207256</v>
      </c>
      <c r="Q23" s="15">
        <v>7</v>
      </c>
      <c r="R23" s="15">
        <v>37</v>
      </c>
      <c r="S23" s="15">
        <v>76</v>
      </c>
      <c r="T23" s="27">
        <v>78</v>
      </c>
      <c r="U23" s="27">
        <v>86</v>
      </c>
      <c r="V23" s="16" t="s">
        <v>17</v>
      </c>
      <c r="W23" s="15">
        <v>5</v>
      </c>
      <c r="X23" s="15">
        <v>29</v>
      </c>
      <c r="Y23" s="15">
        <v>52</v>
      </c>
      <c r="Z23" s="27">
        <v>50</v>
      </c>
      <c r="AA23" s="27">
        <v>55</v>
      </c>
      <c r="AB23" s="11" t="s">
        <v>23</v>
      </c>
      <c r="AC23" s="15">
        <v>1</v>
      </c>
      <c r="AD23" s="15">
        <v>13</v>
      </c>
      <c r="AE23" s="15">
        <v>35</v>
      </c>
      <c r="AF23" s="27">
        <v>33</v>
      </c>
      <c r="AG23" s="27">
        <v>41</v>
      </c>
    </row>
    <row r="24" spans="1:33" ht="16.5" customHeight="1">
      <c r="A24" s="25" t="s">
        <v>59</v>
      </c>
      <c r="B24" s="12">
        <v>164574.609999999</v>
      </c>
      <c r="C24" s="12">
        <v>242925.19</v>
      </c>
      <c r="D24" s="12">
        <v>384175.75</v>
      </c>
      <c r="E24" s="26">
        <v>445543.27</v>
      </c>
      <c r="F24" s="26">
        <v>586139.66</v>
      </c>
      <c r="G24" s="13">
        <v>2305</v>
      </c>
      <c r="H24" s="14">
        <v>2254</v>
      </c>
      <c r="I24" s="13">
        <v>2226</v>
      </c>
      <c r="J24" s="19">
        <v>2189</v>
      </c>
      <c r="K24" s="19">
        <v>2112</v>
      </c>
      <c r="L24" s="12">
        <f t="shared" si="0"/>
        <v>71.39896312364381</v>
      </c>
      <c r="M24" s="12">
        <f t="shared" si="1"/>
        <v>107.77515084294588</v>
      </c>
      <c r="N24" s="12">
        <f t="shared" si="2"/>
        <v>172.58569182389937</v>
      </c>
      <c r="O24" s="26">
        <f t="shared" si="3"/>
        <v>203.5373549566012</v>
      </c>
      <c r="P24" s="26">
        <f t="shared" si="4"/>
        <v>277.52824810606063</v>
      </c>
      <c r="Q24" s="15">
        <v>74</v>
      </c>
      <c r="R24" s="15">
        <v>32</v>
      </c>
      <c r="S24" s="15">
        <v>16</v>
      </c>
      <c r="T24" s="27">
        <v>20</v>
      </c>
      <c r="U24" s="27">
        <v>15</v>
      </c>
      <c r="V24" s="16" t="s">
        <v>17</v>
      </c>
      <c r="W24" s="15">
        <v>46</v>
      </c>
      <c r="X24" s="15">
        <v>26</v>
      </c>
      <c r="Y24" s="15">
        <v>15</v>
      </c>
      <c r="Z24" s="27">
        <v>19</v>
      </c>
      <c r="AA24" s="27">
        <v>14</v>
      </c>
      <c r="AB24" s="11" t="s">
        <v>28</v>
      </c>
      <c r="AC24" s="15">
        <v>21</v>
      </c>
      <c r="AD24" s="15">
        <v>19</v>
      </c>
      <c r="AE24" s="15">
        <v>16</v>
      </c>
      <c r="AF24" s="27">
        <v>16</v>
      </c>
      <c r="AG24" s="27">
        <v>12</v>
      </c>
    </row>
    <row r="25" spans="1:33" ht="16.5" customHeight="1">
      <c r="A25" s="25" t="s">
        <v>60</v>
      </c>
      <c r="B25" s="12">
        <v>317410.33</v>
      </c>
      <c r="C25" s="12">
        <v>394637.65</v>
      </c>
      <c r="D25" s="12">
        <v>554327.78</v>
      </c>
      <c r="E25" s="26">
        <v>586211.939999999</v>
      </c>
      <c r="F25" s="26">
        <v>840054.67</v>
      </c>
      <c r="G25" s="13">
        <v>6934</v>
      </c>
      <c r="H25" s="14">
        <v>7032</v>
      </c>
      <c r="I25" s="13">
        <v>7096</v>
      </c>
      <c r="J25" s="19">
        <v>7172</v>
      </c>
      <c r="K25" s="19">
        <v>7330</v>
      </c>
      <c r="L25" s="12">
        <f t="shared" si="0"/>
        <v>45.775934525526395</v>
      </c>
      <c r="M25" s="12">
        <f t="shared" si="1"/>
        <v>56.12025739476678</v>
      </c>
      <c r="N25" s="12">
        <f t="shared" si="2"/>
        <v>78.11834554678693</v>
      </c>
      <c r="O25" s="26">
        <f t="shared" si="3"/>
        <v>81.736187953151</v>
      </c>
      <c r="P25" s="26">
        <f t="shared" si="4"/>
        <v>114.60500272851297</v>
      </c>
      <c r="Q25" s="15">
        <v>166</v>
      </c>
      <c r="R25" s="15">
        <v>169</v>
      </c>
      <c r="S25" s="15">
        <v>149</v>
      </c>
      <c r="T25" s="27">
        <v>195</v>
      </c>
      <c r="U25" s="27">
        <v>158</v>
      </c>
      <c r="V25" s="16" t="s">
        <v>18</v>
      </c>
      <c r="W25" s="15">
        <v>28</v>
      </c>
      <c r="X25" s="15">
        <v>31</v>
      </c>
      <c r="Y25" s="15">
        <v>24</v>
      </c>
      <c r="Z25" s="27">
        <v>32</v>
      </c>
      <c r="AA25" s="27">
        <v>25</v>
      </c>
      <c r="AB25" s="11" t="s">
        <v>25</v>
      </c>
      <c r="AC25" s="15">
        <v>20</v>
      </c>
      <c r="AD25" s="15">
        <v>19</v>
      </c>
      <c r="AE25" s="15">
        <v>15</v>
      </c>
      <c r="AF25" s="27">
        <v>29</v>
      </c>
      <c r="AG25" s="27">
        <v>18</v>
      </c>
    </row>
    <row r="26" spans="1:33" ht="16.5" customHeight="1">
      <c r="A26" s="25" t="s">
        <v>61</v>
      </c>
      <c r="B26" s="12">
        <v>207767</v>
      </c>
      <c r="C26" s="12">
        <v>199959.67</v>
      </c>
      <c r="D26" s="12">
        <v>323971.799999999</v>
      </c>
      <c r="E26" s="26">
        <v>412515.51</v>
      </c>
      <c r="F26" s="26">
        <v>504283.549999999</v>
      </c>
      <c r="G26" s="13">
        <v>3429</v>
      </c>
      <c r="H26" s="14">
        <v>3395</v>
      </c>
      <c r="I26" s="13">
        <v>3372</v>
      </c>
      <c r="J26" s="19">
        <v>3345</v>
      </c>
      <c r="K26" s="19">
        <v>3289</v>
      </c>
      <c r="L26" s="12">
        <f t="shared" si="0"/>
        <v>60.59113444152814</v>
      </c>
      <c r="M26" s="12">
        <f t="shared" si="1"/>
        <v>58.89828276877762</v>
      </c>
      <c r="N26" s="12">
        <f t="shared" si="2"/>
        <v>96.0770462633449</v>
      </c>
      <c r="O26" s="26">
        <f t="shared" si="3"/>
        <v>123.32302242152467</v>
      </c>
      <c r="P26" s="26">
        <f t="shared" si="4"/>
        <v>153.32427789601672</v>
      </c>
      <c r="Q26" s="15">
        <v>102</v>
      </c>
      <c r="R26" s="15">
        <v>156</v>
      </c>
      <c r="S26" s="15">
        <v>97</v>
      </c>
      <c r="T26" s="27">
        <v>93</v>
      </c>
      <c r="U26" s="27">
        <v>93</v>
      </c>
      <c r="V26" s="16" t="s">
        <v>18</v>
      </c>
      <c r="W26" s="15">
        <v>12</v>
      </c>
      <c r="X26" s="15">
        <v>28</v>
      </c>
      <c r="Y26" s="15">
        <v>14</v>
      </c>
      <c r="Z26" s="27">
        <v>13</v>
      </c>
      <c r="AA26" s="27">
        <v>11</v>
      </c>
      <c r="AB26" s="11" t="s">
        <v>23</v>
      </c>
      <c r="AC26" s="15">
        <v>34</v>
      </c>
      <c r="AD26" s="15">
        <v>47</v>
      </c>
      <c r="AE26" s="15">
        <v>43</v>
      </c>
      <c r="AF26" s="27">
        <v>42</v>
      </c>
      <c r="AG26" s="27">
        <v>46</v>
      </c>
    </row>
    <row r="27" spans="1:33" ht="16.5" customHeight="1">
      <c r="A27" s="24" t="s">
        <v>62</v>
      </c>
      <c r="B27" s="6">
        <v>157800.799999999</v>
      </c>
      <c r="C27" s="6">
        <v>230140.34</v>
      </c>
      <c r="D27" s="6">
        <v>361188.28</v>
      </c>
      <c r="E27" s="22">
        <v>388946.59</v>
      </c>
      <c r="F27" s="22">
        <v>629830.3</v>
      </c>
      <c r="G27" s="7">
        <v>5474</v>
      </c>
      <c r="H27" s="8">
        <v>5397</v>
      </c>
      <c r="I27" s="7">
        <v>5349</v>
      </c>
      <c r="J27" s="20">
        <v>5292</v>
      </c>
      <c r="K27" s="20">
        <v>5170</v>
      </c>
      <c r="L27" s="6">
        <f t="shared" si="0"/>
        <v>28.8273291925464</v>
      </c>
      <c r="M27" s="6">
        <f t="shared" si="1"/>
        <v>42.642271632388365</v>
      </c>
      <c r="N27" s="6">
        <f t="shared" si="2"/>
        <v>67.52444942979997</v>
      </c>
      <c r="O27" s="22">
        <f t="shared" si="3"/>
        <v>73.49708805744521</v>
      </c>
      <c r="P27" s="22">
        <f t="shared" si="4"/>
        <v>121.8240425531915</v>
      </c>
      <c r="Q27" s="9">
        <v>242</v>
      </c>
      <c r="R27" s="9">
        <v>234</v>
      </c>
      <c r="S27" s="9">
        <v>197</v>
      </c>
      <c r="T27" s="23">
        <v>225</v>
      </c>
      <c r="U27" s="23">
        <v>137</v>
      </c>
      <c r="V27" s="10" t="s">
        <v>18</v>
      </c>
      <c r="W27" s="9">
        <v>39</v>
      </c>
      <c r="X27" s="9">
        <v>44</v>
      </c>
      <c r="Y27" s="9">
        <v>34</v>
      </c>
      <c r="Z27" s="23">
        <v>41</v>
      </c>
      <c r="AA27" s="23">
        <v>19</v>
      </c>
      <c r="AB27" s="5" t="s">
        <v>25</v>
      </c>
      <c r="AC27" s="9">
        <v>34</v>
      </c>
      <c r="AD27" s="9">
        <v>37</v>
      </c>
      <c r="AE27" s="9">
        <v>26</v>
      </c>
      <c r="AF27" s="23">
        <v>34</v>
      </c>
      <c r="AG27" s="23">
        <v>11</v>
      </c>
    </row>
    <row r="28" spans="1:33" ht="16.5" customHeight="1">
      <c r="A28" s="24" t="s">
        <v>63</v>
      </c>
      <c r="B28" s="6">
        <v>239294.31</v>
      </c>
      <c r="C28" s="6">
        <v>351711.789999999</v>
      </c>
      <c r="D28" s="6">
        <v>546102.68</v>
      </c>
      <c r="E28" s="22">
        <v>649428.239999999</v>
      </c>
      <c r="F28" s="22">
        <v>746981.439999999</v>
      </c>
      <c r="G28" s="7">
        <v>6043</v>
      </c>
      <c r="H28" s="8">
        <v>6256</v>
      </c>
      <c r="I28" s="7">
        <v>6436</v>
      </c>
      <c r="J28" s="20">
        <v>6618</v>
      </c>
      <c r="K28" s="20">
        <v>7001</v>
      </c>
      <c r="L28" s="6">
        <f t="shared" si="0"/>
        <v>39.5985950686745</v>
      </c>
      <c r="M28" s="6">
        <f t="shared" si="1"/>
        <v>56.21991528132976</v>
      </c>
      <c r="N28" s="6">
        <f t="shared" si="2"/>
        <v>84.85125543816035</v>
      </c>
      <c r="O28" s="22">
        <f t="shared" si="3"/>
        <v>98.13058930190374</v>
      </c>
      <c r="P28" s="22">
        <f t="shared" si="4"/>
        <v>106.69639194400786</v>
      </c>
      <c r="Q28" s="9">
        <v>194</v>
      </c>
      <c r="R28" s="9">
        <v>166</v>
      </c>
      <c r="S28" s="9">
        <v>130</v>
      </c>
      <c r="T28" s="23">
        <v>147</v>
      </c>
      <c r="U28" s="23">
        <v>183</v>
      </c>
      <c r="V28" s="10" t="s">
        <v>21</v>
      </c>
      <c r="W28" s="9">
        <v>24</v>
      </c>
      <c r="X28" s="9">
        <v>12</v>
      </c>
      <c r="Y28" s="9">
        <v>9</v>
      </c>
      <c r="Z28" s="23">
        <v>14</v>
      </c>
      <c r="AA28" s="23">
        <v>18</v>
      </c>
      <c r="AB28" s="5" t="s">
        <v>25</v>
      </c>
      <c r="AC28" s="9">
        <v>25</v>
      </c>
      <c r="AD28" s="9">
        <v>18</v>
      </c>
      <c r="AE28" s="9">
        <v>11</v>
      </c>
      <c r="AF28" s="23">
        <v>14</v>
      </c>
      <c r="AG28" s="23">
        <v>25</v>
      </c>
    </row>
    <row r="29" spans="1:33" ht="16.5" customHeight="1">
      <c r="A29" s="24" t="s">
        <v>64</v>
      </c>
      <c r="B29" s="6">
        <v>334956.909999999</v>
      </c>
      <c r="C29" s="6">
        <v>353428.78</v>
      </c>
      <c r="D29" s="6">
        <v>619499.729999999</v>
      </c>
      <c r="E29" s="22">
        <v>801200.31</v>
      </c>
      <c r="F29" s="22">
        <v>826780.89</v>
      </c>
      <c r="G29" s="7">
        <v>6045</v>
      </c>
      <c r="H29" s="8">
        <v>6352</v>
      </c>
      <c r="I29" s="7">
        <v>6583</v>
      </c>
      <c r="J29" s="20">
        <v>6832</v>
      </c>
      <c r="K29" s="20">
        <v>7356</v>
      </c>
      <c r="L29" s="6">
        <f t="shared" si="0"/>
        <v>55.41057237386253</v>
      </c>
      <c r="M29" s="6">
        <f t="shared" si="1"/>
        <v>55.64055100755668</v>
      </c>
      <c r="N29" s="6">
        <f t="shared" si="2"/>
        <v>94.10598967036292</v>
      </c>
      <c r="O29" s="22">
        <f t="shared" si="3"/>
        <v>117.27170813817331</v>
      </c>
      <c r="P29" s="22">
        <f t="shared" si="4"/>
        <v>112.39544453507341</v>
      </c>
      <c r="Q29" s="9">
        <v>115</v>
      </c>
      <c r="R29" s="9">
        <v>171</v>
      </c>
      <c r="S29" s="9">
        <v>102</v>
      </c>
      <c r="T29" s="23">
        <v>106</v>
      </c>
      <c r="U29" s="23">
        <v>166</v>
      </c>
      <c r="V29" s="10" t="s">
        <v>20</v>
      </c>
      <c r="W29" s="9">
        <v>9</v>
      </c>
      <c r="X29" s="9">
        <v>12</v>
      </c>
      <c r="Y29" s="9">
        <v>5</v>
      </c>
      <c r="Z29" s="23">
        <v>4</v>
      </c>
      <c r="AA29" s="23">
        <v>10</v>
      </c>
      <c r="AB29" s="5" t="s">
        <v>25</v>
      </c>
      <c r="AC29" s="9">
        <v>10</v>
      </c>
      <c r="AD29" s="9">
        <v>20</v>
      </c>
      <c r="AE29" s="9">
        <v>7</v>
      </c>
      <c r="AF29" s="23">
        <v>8</v>
      </c>
      <c r="AG29" s="23">
        <v>21</v>
      </c>
    </row>
    <row r="30" spans="1:33" ht="16.5" customHeight="1">
      <c r="A30" s="24" t="s">
        <v>65</v>
      </c>
      <c r="B30" s="6">
        <v>4039396.31</v>
      </c>
      <c r="C30" s="6">
        <v>5341278.54999999</v>
      </c>
      <c r="D30" s="6">
        <v>7555549.12</v>
      </c>
      <c r="E30" s="22">
        <v>13782913.98</v>
      </c>
      <c r="F30" s="22">
        <v>16475760.96</v>
      </c>
      <c r="G30" s="7">
        <v>73455</v>
      </c>
      <c r="H30" s="8">
        <v>77342</v>
      </c>
      <c r="I30" s="7">
        <v>80429</v>
      </c>
      <c r="J30" s="20">
        <v>83666</v>
      </c>
      <c r="K30" s="20">
        <v>90461</v>
      </c>
      <c r="L30" s="6">
        <f t="shared" si="0"/>
        <v>54.9914411544483</v>
      </c>
      <c r="M30" s="6">
        <f t="shared" si="1"/>
        <v>69.06051757130653</v>
      </c>
      <c r="N30" s="6">
        <f t="shared" si="2"/>
        <v>93.94060749232243</v>
      </c>
      <c r="O30" s="22">
        <f t="shared" si="3"/>
        <v>164.73733631343677</v>
      </c>
      <c r="P30" s="22">
        <f t="shared" si="4"/>
        <v>182.13109472590398</v>
      </c>
      <c r="Q30" s="9">
        <v>119</v>
      </c>
      <c r="R30" s="9">
        <v>114</v>
      </c>
      <c r="S30" s="9">
        <v>103</v>
      </c>
      <c r="T30" s="23">
        <v>46</v>
      </c>
      <c r="U30" s="23">
        <v>65</v>
      </c>
      <c r="V30" s="10" t="s">
        <v>18</v>
      </c>
      <c r="W30" s="9">
        <v>19</v>
      </c>
      <c r="X30" s="9">
        <v>20</v>
      </c>
      <c r="Y30" s="9">
        <v>15</v>
      </c>
      <c r="Z30" s="23">
        <v>4</v>
      </c>
      <c r="AA30" s="23">
        <v>6</v>
      </c>
      <c r="AB30" s="5" t="s">
        <v>31</v>
      </c>
      <c r="AC30" s="9">
        <v>2</v>
      </c>
      <c r="AD30" s="9">
        <v>2</v>
      </c>
      <c r="AE30" s="9">
        <v>2</v>
      </c>
      <c r="AF30" s="23">
        <v>1</v>
      </c>
      <c r="AG30" s="23">
        <v>1</v>
      </c>
    </row>
    <row r="31" spans="1:33" ht="16.5" customHeight="1">
      <c r="A31" s="25" t="s">
        <v>66</v>
      </c>
      <c r="B31" s="12">
        <v>139111.269999999</v>
      </c>
      <c r="C31" s="12">
        <v>189026.399999999</v>
      </c>
      <c r="D31" s="12">
        <v>390125.679999999</v>
      </c>
      <c r="E31" s="26">
        <v>417105.479999999</v>
      </c>
      <c r="F31" s="26">
        <v>499509.37</v>
      </c>
      <c r="G31" s="13">
        <v>5450</v>
      </c>
      <c r="H31" s="14">
        <v>5653</v>
      </c>
      <c r="I31" s="13">
        <v>5798</v>
      </c>
      <c r="J31" s="19">
        <v>5959</v>
      </c>
      <c r="K31" s="19">
        <v>6298</v>
      </c>
      <c r="L31" s="12">
        <f t="shared" si="0"/>
        <v>25.525003669724587</v>
      </c>
      <c r="M31" s="12">
        <f t="shared" si="1"/>
        <v>33.438245179550506</v>
      </c>
      <c r="N31" s="12">
        <f t="shared" si="2"/>
        <v>67.28625043118299</v>
      </c>
      <c r="O31" s="26">
        <f t="shared" si="3"/>
        <v>69.99588521564004</v>
      </c>
      <c r="P31" s="26">
        <f t="shared" si="4"/>
        <v>79.31238012067323</v>
      </c>
      <c r="Q31" s="15">
        <v>259</v>
      </c>
      <c r="R31" s="15">
        <v>271</v>
      </c>
      <c r="S31" s="15">
        <v>199</v>
      </c>
      <c r="T31" s="27">
        <v>235</v>
      </c>
      <c r="U31" s="27">
        <v>243</v>
      </c>
      <c r="V31" s="16" t="s">
        <v>21</v>
      </c>
      <c r="W31" s="15">
        <v>38</v>
      </c>
      <c r="X31" s="15">
        <v>34</v>
      </c>
      <c r="Y31" s="15">
        <v>20</v>
      </c>
      <c r="Z31" s="27">
        <v>29</v>
      </c>
      <c r="AA31" s="27">
        <v>28</v>
      </c>
      <c r="AB31" s="11" t="s">
        <v>25</v>
      </c>
      <c r="AC31" s="15">
        <v>39</v>
      </c>
      <c r="AD31" s="15">
        <v>42</v>
      </c>
      <c r="AE31" s="15">
        <v>27</v>
      </c>
      <c r="AF31" s="27">
        <v>39</v>
      </c>
      <c r="AG31" s="27">
        <v>38</v>
      </c>
    </row>
    <row r="32" spans="1:33" ht="16.5" customHeight="1">
      <c r="A32" s="25" t="s">
        <v>67</v>
      </c>
      <c r="B32" s="12">
        <v>244106.22</v>
      </c>
      <c r="C32" s="12">
        <v>313656.09</v>
      </c>
      <c r="D32" s="12">
        <v>395885.06</v>
      </c>
      <c r="E32" s="26">
        <v>466367.25</v>
      </c>
      <c r="F32" s="26">
        <v>462333.71</v>
      </c>
      <c r="G32" s="13">
        <v>3177</v>
      </c>
      <c r="H32" s="14">
        <v>3111</v>
      </c>
      <c r="I32" s="13">
        <v>3064</v>
      </c>
      <c r="J32" s="19">
        <v>3011</v>
      </c>
      <c r="K32" s="19">
        <v>2900</v>
      </c>
      <c r="L32" s="12">
        <f t="shared" si="0"/>
        <v>76.83544853635505</v>
      </c>
      <c r="M32" s="12">
        <f t="shared" si="1"/>
        <v>100.82162970106076</v>
      </c>
      <c r="N32" s="12">
        <f t="shared" si="2"/>
        <v>129.20530678851176</v>
      </c>
      <c r="O32" s="26">
        <f t="shared" si="3"/>
        <v>154.88782796413153</v>
      </c>
      <c r="P32" s="26">
        <f t="shared" si="4"/>
        <v>159.4254172413793</v>
      </c>
      <c r="Q32" s="15">
        <v>59</v>
      </c>
      <c r="R32" s="15">
        <v>43</v>
      </c>
      <c r="S32" s="15">
        <v>48</v>
      </c>
      <c r="T32" s="27">
        <v>55</v>
      </c>
      <c r="U32" s="27">
        <v>88</v>
      </c>
      <c r="V32" s="16" t="s">
        <v>17</v>
      </c>
      <c r="W32" s="15">
        <v>42</v>
      </c>
      <c r="X32" s="15">
        <v>34</v>
      </c>
      <c r="Y32" s="15">
        <v>37</v>
      </c>
      <c r="Z32" s="27">
        <v>38</v>
      </c>
      <c r="AA32" s="27">
        <v>56</v>
      </c>
      <c r="AB32" s="11" t="s">
        <v>23</v>
      </c>
      <c r="AC32" s="15">
        <v>21</v>
      </c>
      <c r="AD32" s="15">
        <v>16</v>
      </c>
      <c r="AE32" s="15">
        <v>19</v>
      </c>
      <c r="AF32" s="27">
        <v>20</v>
      </c>
      <c r="AG32" s="27">
        <v>43</v>
      </c>
    </row>
    <row r="33" spans="1:33" ht="16.5" customHeight="1">
      <c r="A33" s="25" t="s">
        <v>68</v>
      </c>
      <c r="B33" s="12">
        <v>142430.34</v>
      </c>
      <c r="C33" s="12">
        <v>221085.29</v>
      </c>
      <c r="D33" s="12">
        <v>447123.32</v>
      </c>
      <c r="E33" s="26">
        <v>402283.849999999</v>
      </c>
      <c r="F33" s="26">
        <v>504288.26</v>
      </c>
      <c r="G33" s="13">
        <v>2118</v>
      </c>
      <c r="H33" s="14">
        <v>2089</v>
      </c>
      <c r="I33" s="13">
        <v>2071</v>
      </c>
      <c r="J33" s="19">
        <v>2049</v>
      </c>
      <c r="K33" s="19">
        <v>2003</v>
      </c>
      <c r="L33" s="12">
        <f t="shared" si="0"/>
        <v>67.24756373937677</v>
      </c>
      <c r="M33" s="12">
        <f t="shared" si="1"/>
        <v>105.83307324078507</v>
      </c>
      <c r="N33" s="12">
        <f t="shared" si="2"/>
        <v>215.89730564944472</v>
      </c>
      <c r="O33" s="26">
        <f t="shared" si="3"/>
        <v>196.33179599804734</v>
      </c>
      <c r="P33" s="26">
        <f t="shared" si="4"/>
        <v>251.76648027958063</v>
      </c>
      <c r="Q33" s="15">
        <v>86</v>
      </c>
      <c r="R33" s="15">
        <v>33</v>
      </c>
      <c r="S33" s="15">
        <v>3</v>
      </c>
      <c r="T33" s="27">
        <v>25</v>
      </c>
      <c r="U33" s="27">
        <v>24</v>
      </c>
      <c r="V33" s="16" t="s">
        <v>17</v>
      </c>
      <c r="W33" s="15">
        <v>53</v>
      </c>
      <c r="X33" s="15">
        <v>27</v>
      </c>
      <c r="Y33" s="15">
        <v>2</v>
      </c>
      <c r="Z33" s="27">
        <v>22</v>
      </c>
      <c r="AA33" s="27">
        <v>21</v>
      </c>
      <c r="AB33" s="11" t="s">
        <v>28</v>
      </c>
      <c r="AC33" s="15">
        <v>25</v>
      </c>
      <c r="AD33" s="15">
        <v>20</v>
      </c>
      <c r="AE33" s="15">
        <v>3</v>
      </c>
      <c r="AF33" s="27">
        <v>20</v>
      </c>
      <c r="AG33" s="27">
        <v>20</v>
      </c>
    </row>
    <row r="34" spans="1:33" ht="16.5" customHeight="1">
      <c r="A34" s="25" t="s">
        <v>69</v>
      </c>
      <c r="B34" s="12">
        <v>529016.64</v>
      </c>
      <c r="C34" s="12">
        <v>966646.92</v>
      </c>
      <c r="D34" s="12">
        <v>1395024.39999999</v>
      </c>
      <c r="E34" s="26">
        <v>1534568.58</v>
      </c>
      <c r="F34" s="26">
        <v>1885530.32</v>
      </c>
      <c r="G34" s="13">
        <v>15530</v>
      </c>
      <c r="H34" s="14">
        <v>16142</v>
      </c>
      <c r="I34" s="13">
        <v>16582</v>
      </c>
      <c r="J34" s="19">
        <v>17070</v>
      </c>
      <c r="K34" s="19">
        <v>18095</v>
      </c>
      <c r="L34" s="12">
        <f t="shared" si="0"/>
        <v>34.06417514488088</v>
      </c>
      <c r="M34" s="12">
        <f t="shared" si="1"/>
        <v>59.88396233428324</v>
      </c>
      <c r="N34" s="12">
        <f t="shared" si="2"/>
        <v>84.12883849957724</v>
      </c>
      <c r="O34" s="26">
        <f t="shared" si="3"/>
        <v>89.89856942003516</v>
      </c>
      <c r="P34" s="26">
        <f t="shared" si="4"/>
        <v>104.2017308648798</v>
      </c>
      <c r="Q34" s="15">
        <v>222</v>
      </c>
      <c r="R34" s="15">
        <v>150</v>
      </c>
      <c r="S34" s="15">
        <v>133</v>
      </c>
      <c r="T34" s="27">
        <v>171</v>
      </c>
      <c r="U34" s="27">
        <v>189</v>
      </c>
      <c r="V34" s="16" t="s">
        <v>18</v>
      </c>
      <c r="W34" s="15">
        <v>33</v>
      </c>
      <c r="X34" s="15">
        <v>27</v>
      </c>
      <c r="Y34" s="15">
        <v>20</v>
      </c>
      <c r="Z34" s="27">
        <v>25</v>
      </c>
      <c r="AA34" s="27">
        <v>32</v>
      </c>
      <c r="AB34" s="11" t="s">
        <v>24</v>
      </c>
      <c r="AC34" s="15">
        <v>18</v>
      </c>
      <c r="AD34" s="15">
        <v>9</v>
      </c>
      <c r="AE34" s="15">
        <v>4</v>
      </c>
      <c r="AF34" s="27">
        <v>9</v>
      </c>
      <c r="AG34" s="27">
        <v>10</v>
      </c>
    </row>
    <row r="35" spans="1:33" ht="16.5" customHeight="1">
      <c r="A35" s="24" t="s">
        <v>70</v>
      </c>
      <c r="B35" s="6">
        <v>209340.79</v>
      </c>
      <c r="C35" s="6">
        <v>247266.79</v>
      </c>
      <c r="D35" s="6">
        <v>568335.55</v>
      </c>
      <c r="E35" s="22">
        <v>560165.14</v>
      </c>
      <c r="F35" s="22">
        <v>651270.16</v>
      </c>
      <c r="G35" s="7">
        <v>5721</v>
      </c>
      <c r="H35" s="8">
        <v>5706</v>
      </c>
      <c r="I35" s="7">
        <v>5720</v>
      </c>
      <c r="J35" s="20">
        <v>5720</v>
      </c>
      <c r="K35" s="20">
        <v>5719</v>
      </c>
      <c r="L35" s="6">
        <f t="shared" si="0"/>
        <v>36.59164306939346</v>
      </c>
      <c r="M35" s="6">
        <f t="shared" si="1"/>
        <v>43.334523308797756</v>
      </c>
      <c r="N35" s="6">
        <f t="shared" si="2"/>
        <v>99.35936188811189</v>
      </c>
      <c r="O35" s="22">
        <f t="shared" si="3"/>
        <v>97.93096853146854</v>
      </c>
      <c r="P35" s="22">
        <f t="shared" si="4"/>
        <v>113.87832837908726</v>
      </c>
      <c r="Q35" s="9">
        <v>205</v>
      </c>
      <c r="R35" s="9">
        <v>228</v>
      </c>
      <c r="S35" s="9">
        <v>93</v>
      </c>
      <c r="T35" s="23">
        <v>149</v>
      </c>
      <c r="U35" s="23">
        <v>160</v>
      </c>
      <c r="V35" s="10" t="s">
        <v>20</v>
      </c>
      <c r="W35" s="9">
        <v>17</v>
      </c>
      <c r="X35" s="9">
        <v>21</v>
      </c>
      <c r="Y35" s="9">
        <v>4</v>
      </c>
      <c r="Z35" s="23">
        <v>8</v>
      </c>
      <c r="AA35" s="23">
        <v>9</v>
      </c>
      <c r="AB35" s="5" t="s">
        <v>25</v>
      </c>
      <c r="AC35" s="9">
        <v>28</v>
      </c>
      <c r="AD35" s="9">
        <v>33</v>
      </c>
      <c r="AE35" s="9">
        <v>4</v>
      </c>
      <c r="AF35" s="23">
        <v>15</v>
      </c>
      <c r="AG35" s="23">
        <v>19</v>
      </c>
    </row>
    <row r="36" spans="1:33" ht="16.5" customHeight="1">
      <c r="A36" s="24" t="s">
        <v>71</v>
      </c>
      <c r="B36" s="6">
        <v>175537.649999999</v>
      </c>
      <c r="C36" s="6">
        <v>246927.89</v>
      </c>
      <c r="D36" s="6">
        <v>402677.039999999</v>
      </c>
      <c r="E36" s="22">
        <v>407863.12</v>
      </c>
      <c r="F36" s="22">
        <v>440439.179999999</v>
      </c>
      <c r="G36" s="7">
        <v>2588</v>
      </c>
      <c r="H36" s="8">
        <v>2507</v>
      </c>
      <c r="I36" s="7">
        <v>2450</v>
      </c>
      <c r="J36" s="20">
        <v>2386</v>
      </c>
      <c r="K36" s="20">
        <v>2251</v>
      </c>
      <c r="L36" s="6">
        <f t="shared" si="0"/>
        <v>67.8275309119007</v>
      </c>
      <c r="M36" s="6">
        <f t="shared" si="1"/>
        <v>98.49536896689271</v>
      </c>
      <c r="N36" s="6">
        <f t="shared" si="2"/>
        <v>164.35797551020366</v>
      </c>
      <c r="O36" s="22">
        <f t="shared" si="3"/>
        <v>170.94011735121543</v>
      </c>
      <c r="P36" s="22">
        <f t="shared" si="4"/>
        <v>195.6637849844509</v>
      </c>
      <c r="Q36" s="9">
        <v>84</v>
      </c>
      <c r="R36" s="9">
        <v>47</v>
      </c>
      <c r="S36" s="9">
        <v>24</v>
      </c>
      <c r="T36" s="23">
        <v>41</v>
      </c>
      <c r="U36" s="23">
        <v>54</v>
      </c>
      <c r="V36" s="10" t="s">
        <v>17</v>
      </c>
      <c r="W36" s="9">
        <v>51</v>
      </c>
      <c r="X36" s="9">
        <v>36</v>
      </c>
      <c r="Y36" s="9">
        <v>22</v>
      </c>
      <c r="Z36" s="23">
        <v>30</v>
      </c>
      <c r="AA36" s="23">
        <v>38</v>
      </c>
      <c r="AB36" s="5" t="s">
        <v>23</v>
      </c>
      <c r="AC36" s="9">
        <v>29</v>
      </c>
      <c r="AD36" s="9">
        <v>19</v>
      </c>
      <c r="AE36" s="9">
        <v>3</v>
      </c>
      <c r="AF36" s="23">
        <v>12</v>
      </c>
      <c r="AG36" s="23">
        <v>22</v>
      </c>
    </row>
    <row r="37" spans="1:33" ht="16.5" customHeight="1">
      <c r="A37" s="24" t="s">
        <v>72</v>
      </c>
      <c r="B37" s="6">
        <v>300728.34</v>
      </c>
      <c r="C37" s="6">
        <v>408610.75</v>
      </c>
      <c r="D37" s="6">
        <v>496790.2</v>
      </c>
      <c r="E37" s="22">
        <v>680631.88</v>
      </c>
      <c r="F37" s="22">
        <v>816668.03</v>
      </c>
      <c r="G37" s="7">
        <v>9071</v>
      </c>
      <c r="H37" s="8">
        <v>9163</v>
      </c>
      <c r="I37" s="7">
        <v>9215</v>
      </c>
      <c r="J37" s="20">
        <v>9282</v>
      </c>
      <c r="K37" s="20">
        <v>9423</v>
      </c>
      <c r="L37" s="6">
        <f t="shared" si="0"/>
        <v>33.15272186087532</v>
      </c>
      <c r="M37" s="6">
        <f t="shared" si="1"/>
        <v>44.59355560405981</v>
      </c>
      <c r="N37" s="6">
        <f t="shared" si="2"/>
        <v>53.911036353771024</v>
      </c>
      <c r="O37" s="22">
        <f t="shared" si="3"/>
        <v>73.32814910579617</v>
      </c>
      <c r="P37" s="22">
        <f t="shared" si="4"/>
        <v>86.66751883688846</v>
      </c>
      <c r="Q37" s="9">
        <v>224</v>
      </c>
      <c r="R37" s="9">
        <v>218</v>
      </c>
      <c r="S37" s="9">
        <v>244</v>
      </c>
      <c r="T37" s="23">
        <v>226</v>
      </c>
      <c r="U37" s="23">
        <v>221</v>
      </c>
      <c r="V37" s="10" t="s">
        <v>18</v>
      </c>
      <c r="W37" s="9">
        <v>34</v>
      </c>
      <c r="X37" s="9">
        <v>41</v>
      </c>
      <c r="Y37" s="9">
        <v>41</v>
      </c>
      <c r="Z37" s="23">
        <v>42</v>
      </c>
      <c r="AA37" s="23">
        <v>42</v>
      </c>
      <c r="AB37" s="5" t="s">
        <v>27</v>
      </c>
      <c r="AC37" s="9">
        <v>32</v>
      </c>
      <c r="AD37" s="9">
        <v>29</v>
      </c>
      <c r="AE37" s="9">
        <v>37</v>
      </c>
      <c r="AF37" s="23">
        <v>31</v>
      </c>
      <c r="AG37" s="23">
        <v>31</v>
      </c>
    </row>
    <row r="38" spans="1:33" ht="16.5" customHeight="1">
      <c r="A38" s="24" t="s">
        <v>73</v>
      </c>
      <c r="B38" s="6">
        <v>1047628.66</v>
      </c>
      <c r="C38" s="6">
        <v>1594665.90999999</v>
      </c>
      <c r="D38" s="6">
        <v>2425941.31</v>
      </c>
      <c r="E38" s="22">
        <v>3016665.99</v>
      </c>
      <c r="F38" s="22">
        <v>4405354.03</v>
      </c>
      <c r="G38" s="7">
        <v>48077</v>
      </c>
      <c r="H38" s="8">
        <v>49722</v>
      </c>
      <c r="I38" s="7">
        <v>51026</v>
      </c>
      <c r="J38" s="20">
        <v>52394</v>
      </c>
      <c r="K38" s="20">
        <v>55267</v>
      </c>
      <c r="L38" s="6">
        <f t="shared" si="0"/>
        <v>21.79064126297398</v>
      </c>
      <c r="M38" s="6">
        <f t="shared" si="1"/>
        <v>32.07163649893387</v>
      </c>
      <c r="N38" s="6">
        <f t="shared" si="2"/>
        <v>47.543238937012504</v>
      </c>
      <c r="O38" s="22">
        <f t="shared" si="3"/>
        <v>57.57655437645532</v>
      </c>
      <c r="P38" s="22">
        <f t="shared" si="4"/>
        <v>79.71038829681366</v>
      </c>
      <c r="Q38" s="9">
        <v>270</v>
      </c>
      <c r="R38" s="9">
        <v>277</v>
      </c>
      <c r="S38" s="9">
        <v>268</v>
      </c>
      <c r="T38" s="23">
        <v>268</v>
      </c>
      <c r="U38" s="23">
        <v>241</v>
      </c>
      <c r="V38" s="18" t="s">
        <v>19</v>
      </c>
      <c r="W38" s="9">
        <v>19</v>
      </c>
      <c r="X38" s="9">
        <v>19</v>
      </c>
      <c r="Y38" s="9">
        <v>18</v>
      </c>
      <c r="Z38" s="23">
        <v>19</v>
      </c>
      <c r="AA38" s="23">
        <v>15</v>
      </c>
      <c r="AB38" s="5" t="s">
        <v>30</v>
      </c>
      <c r="AC38" s="9">
        <v>7</v>
      </c>
      <c r="AD38" s="9">
        <v>9</v>
      </c>
      <c r="AE38" s="9">
        <v>6</v>
      </c>
      <c r="AF38" s="23">
        <v>6</v>
      </c>
      <c r="AG38" s="23">
        <v>4</v>
      </c>
    </row>
    <row r="39" spans="1:33" ht="16.5" customHeight="1">
      <c r="A39" s="25" t="s">
        <v>74</v>
      </c>
      <c r="B39" s="12">
        <v>16499918.99</v>
      </c>
      <c r="C39" s="12">
        <v>22377723.0599999</v>
      </c>
      <c r="D39" s="12">
        <v>28567297.43</v>
      </c>
      <c r="E39" s="26">
        <v>27176011.44</v>
      </c>
      <c r="F39" s="26">
        <v>31513691.01</v>
      </c>
      <c r="G39" s="13">
        <v>261808</v>
      </c>
      <c r="H39" s="14">
        <v>267580</v>
      </c>
      <c r="I39" s="13">
        <v>272283</v>
      </c>
      <c r="J39" s="19">
        <v>277144</v>
      </c>
      <c r="K39" s="19">
        <v>287350</v>
      </c>
      <c r="L39" s="12">
        <f t="shared" si="0"/>
        <v>63.02297481360387</v>
      </c>
      <c r="M39" s="12">
        <f t="shared" si="1"/>
        <v>83.63002862695232</v>
      </c>
      <c r="N39" s="12">
        <f t="shared" si="2"/>
        <v>104.91766812470848</v>
      </c>
      <c r="O39" s="26">
        <f t="shared" si="3"/>
        <v>98.05736887682937</v>
      </c>
      <c r="P39" s="26">
        <f t="shared" si="4"/>
        <v>109.67005745606404</v>
      </c>
      <c r="Q39" s="15">
        <v>96</v>
      </c>
      <c r="R39" s="15">
        <v>73</v>
      </c>
      <c r="S39" s="15">
        <v>86</v>
      </c>
      <c r="T39" s="27">
        <v>148</v>
      </c>
      <c r="U39" s="27">
        <v>175</v>
      </c>
      <c r="V39" s="16" t="s">
        <v>18</v>
      </c>
      <c r="W39" s="15">
        <v>11</v>
      </c>
      <c r="X39" s="15">
        <v>9</v>
      </c>
      <c r="Y39" s="15">
        <v>10</v>
      </c>
      <c r="Z39" s="27">
        <v>23</v>
      </c>
      <c r="AA39" s="27">
        <v>28</v>
      </c>
      <c r="AB39" s="11" t="s">
        <v>32</v>
      </c>
      <c r="AC39" s="15">
        <v>2</v>
      </c>
      <c r="AD39" s="15">
        <v>1</v>
      </c>
      <c r="AE39" s="15">
        <v>1</v>
      </c>
      <c r="AF39" s="27">
        <v>3</v>
      </c>
      <c r="AG39" s="27">
        <v>3</v>
      </c>
    </row>
    <row r="40" spans="1:33" ht="16.5" customHeight="1">
      <c r="A40" s="25" t="s">
        <v>75</v>
      </c>
      <c r="B40" s="12">
        <v>181628.54</v>
      </c>
      <c r="C40" s="12">
        <v>214883.519999999</v>
      </c>
      <c r="D40" s="12">
        <v>480590.08</v>
      </c>
      <c r="E40" s="26">
        <v>588641.66</v>
      </c>
      <c r="F40" s="26">
        <v>489542.82</v>
      </c>
      <c r="G40" s="13">
        <v>2980</v>
      </c>
      <c r="H40" s="14">
        <v>2976</v>
      </c>
      <c r="I40" s="13">
        <v>2985</v>
      </c>
      <c r="J40" s="19">
        <v>3145</v>
      </c>
      <c r="K40" s="19">
        <v>3151</v>
      </c>
      <c r="L40" s="12">
        <f t="shared" si="0"/>
        <v>60.9491744966443</v>
      </c>
      <c r="M40" s="12">
        <f t="shared" si="1"/>
        <v>72.20548387096741</v>
      </c>
      <c r="N40" s="12">
        <f t="shared" si="2"/>
        <v>161.00170184254608</v>
      </c>
      <c r="O40" s="26">
        <f t="shared" si="3"/>
        <v>187.16745945945948</v>
      </c>
      <c r="P40" s="26">
        <f t="shared" si="4"/>
        <v>155.36109806410664</v>
      </c>
      <c r="Q40" s="15">
        <v>100</v>
      </c>
      <c r="R40" s="15">
        <v>100</v>
      </c>
      <c r="S40" s="15">
        <v>25</v>
      </c>
      <c r="T40" s="27">
        <v>34</v>
      </c>
      <c r="U40" s="27">
        <v>92</v>
      </c>
      <c r="V40" s="16" t="s">
        <v>16</v>
      </c>
      <c r="W40" s="15">
        <v>10</v>
      </c>
      <c r="X40" s="15">
        <v>9</v>
      </c>
      <c r="Y40" s="15">
        <v>1</v>
      </c>
      <c r="Z40" s="27">
        <v>3</v>
      </c>
      <c r="AA40" s="27">
        <v>13</v>
      </c>
      <c r="AB40" s="11" t="s">
        <v>23</v>
      </c>
      <c r="AC40" s="15">
        <v>32</v>
      </c>
      <c r="AD40" s="15">
        <v>39</v>
      </c>
      <c r="AE40" s="15">
        <v>4</v>
      </c>
      <c r="AF40" s="27">
        <v>8</v>
      </c>
      <c r="AG40" s="27">
        <v>45</v>
      </c>
    </row>
    <row r="41" spans="1:33" ht="16.5" customHeight="1">
      <c r="A41" s="25" t="s">
        <v>76</v>
      </c>
      <c r="B41" s="12">
        <v>125572.28</v>
      </c>
      <c r="C41" s="12">
        <v>274951.25</v>
      </c>
      <c r="D41" s="12">
        <v>344197.27</v>
      </c>
      <c r="E41" s="26">
        <v>485767.27</v>
      </c>
      <c r="F41" s="26">
        <v>607491.4</v>
      </c>
      <c r="G41" s="13">
        <v>4079</v>
      </c>
      <c r="H41" s="14">
        <v>4061</v>
      </c>
      <c r="I41" s="13">
        <v>4063</v>
      </c>
      <c r="J41" s="19">
        <v>4056</v>
      </c>
      <c r="K41" s="19">
        <v>4041</v>
      </c>
      <c r="L41" s="12">
        <f t="shared" si="0"/>
        <v>30.785064966903654</v>
      </c>
      <c r="M41" s="12">
        <f t="shared" si="1"/>
        <v>67.70530657473529</v>
      </c>
      <c r="N41" s="12">
        <f t="shared" si="2"/>
        <v>84.71505537779966</v>
      </c>
      <c r="O41" s="26">
        <f t="shared" si="3"/>
        <v>119.7651060157791</v>
      </c>
      <c r="P41" s="26">
        <f t="shared" si="4"/>
        <v>150.3319475377382</v>
      </c>
      <c r="Q41" s="15">
        <v>229</v>
      </c>
      <c r="R41" s="15">
        <v>121</v>
      </c>
      <c r="S41" s="15">
        <v>131</v>
      </c>
      <c r="T41" s="27">
        <v>100</v>
      </c>
      <c r="U41" s="27">
        <v>99</v>
      </c>
      <c r="V41" s="16" t="s">
        <v>16</v>
      </c>
      <c r="W41" s="15">
        <v>20</v>
      </c>
      <c r="X41" s="15">
        <v>13</v>
      </c>
      <c r="Y41" s="15">
        <v>17</v>
      </c>
      <c r="Z41" s="27">
        <v>12</v>
      </c>
      <c r="AA41" s="27">
        <v>14</v>
      </c>
      <c r="AB41" s="11" t="s">
        <v>26</v>
      </c>
      <c r="AC41" s="15">
        <v>34</v>
      </c>
      <c r="AD41" s="15">
        <v>18</v>
      </c>
      <c r="AE41" s="15">
        <v>21</v>
      </c>
      <c r="AF41" s="27">
        <v>17</v>
      </c>
      <c r="AG41" s="27">
        <v>14</v>
      </c>
    </row>
    <row r="42" spans="1:33" ht="16.5" customHeight="1">
      <c r="A42" s="25" t="s">
        <v>77</v>
      </c>
      <c r="B42" s="12">
        <v>254884.37</v>
      </c>
      <c r="C42" s="12">
        <v>300876.13</v>
      </c>
      <c r="D42" s="12">
        <v>283026.32</v>
      </c>
      <c r="E42" s="26">
        <v>471257.57</v>
      </c>
      <c r="F42" s="26">
        <v>567698.37</v>
      </c>
      <c r="G42" s="13">
        <v>2046</v>
      </c>
      <c r="H42" s="14">
        <v>2054</v>
      </c>
      <c r="I42" s="13">
        <v>2055</v>
      </c>
      <c r="J42" s="19">
        <v>2060</v>
      </c>
      <c r="K42" s="19">
        <v>2069</v>
      </c>
      <c r="L42" s="12">
        <f t="shared" si="0"/>
        <v>124.57691593352884</v>
      </c>
      <c r="M42" s="12">
        <f t="shared" si="1"/>
        <v>146.48302336903603</v>
      </c>
      <c r="N42" s="12">
        <f t="shared" si="2"/>
        <v>137.72570316301704</v>
      </c>
      <c r="O42" s="26">
        <f t="shared" si="3"/>
        <v>228.76581067961166</v>
      </c>
      <c r="P42" s="26">
        <f t="shared" si="4"/>
        <v>274.38297245045914</v>
      </c>
      <c r="Q42" s="15">
        <v>9</v>
      </c>
      <c r="R42" s="15">
        <v>7</v>
      </c>
      <c r="S42" s="15">
        <v>40</v>
      </c>
      <c r="T42" s="27">
        <v>11</v>
      </c>
      <c r="U42" s="27">
        <v>16</v>
      </c>
      <c r="V42" s="16" t="s">
        <v>17</v>
      </c>
      <c r="W42" s="15">
        <v>7</v>
      </c>
      <c r="X42" s="15">
        <v>5</v>
      </c>
      <c r="Y42" s="15">
        <v>32</v>
      </c>
      <c r="Z42" s="27">
        <v>10</v>
      </c>
      <c r="AA42" s="27">
        <v>15</v>
      </c>
      <c r="AB42" s="11" t="s">
        <v>28</v>
      </c>
      <c r="AC42" s="15">
        <v>6</v>
      </c>
      <c r="AD42" s="15">
        <v>5</v>
      </c>
      <c r="AE42" s="15">
        <v>24</v>
      </c>
      <c r="AF42" s="27">
        <v>10</v>
      </c>
      <c r="AG42" s="27">
        <v>13</v>
      </c>
    </row>
    <row r="43" spans="1:33" ht="16.5" customHeight="1">
      <c r="A43" s="24" t="s">
        <v>78</v>
      </c>
      <c r="B43" s="6">
        <v>145713.019999999</v>
      </c>
      <c r="C43" s="6">
        <v>215267.78</v>
      </c>
      <c r="D43" s="6">
        <v>350305.63</v>
      </c>
      <c r="E43" s="22">
        <v>381694.03</v>
      </c>
      <c r="F43" s="22">
        <v>485892.08</v>
      </c>
      <c r="G43" s="7">
        <v>2150</v>
      </c>
      <c r="H43" s="8">
        <v>2133</v>
      </c>
      <c r="I43" s="7">
        <v>2127</v>
      </c>
      <c r="J43" s="20">
        <v>2117</v>
      </c>
      <c r="K43" s="20">
        <v>2095</v>
      </c>
      <c r="L43" s="6">
        <f t="shared" si="0"/>
        <v>67.77349767441814</v>
      </c>
      <c r="M43" s="6">
        <f t="shared" si="1"/>
        <v>100.9225410220347</v>
      </c>
      <c r="N43" s="6">
        <f t="shared" si="2"/>
        <v>164.6947014574518</v>
      </c>
      <c r="O43" s="22">
        <f t="shared" si="3"/>
        <v>180.29949456778462</v>
      </c>
      <c r="P43" s="22">
        <f t="shared" si="4"/>
        <v>231.92939379474942</v>
      </c>
      <c r="Q43" s="9">
        <v>85</v>
      </c>
      <c r="R43" s="9">
        <v>42</v>
      </c>
      <c r="S43" s="9">
        <v>23</v>
      </c>
      <c r="T43" s="23">
        <v>36</v>
      </c>
      <c r="U43" s="23">
        <v>29</v>
      </c>
      <c r="V43" s="10" t="s">
        <v>17</v>
      </c>
      <c r="W43" s="9">
        <v>52</v>
      </c>
      <c r="X43" s="9">
        <v>33</v>
      </c>
      <c r="Y43" s="9">
        <v>21</v>
      </c>
      <c r="Z43" s="23">
        <v>29</v>
      </c>
      <c r="AA43" s="23">
        <v>24</v>
      </c>
      <c r="AB43" s="5" t="s">
        <v>28</v>
      </c>
      <c r="AC43" s="9">
        <v>24</v>
      </c>
      <c r="AD43" s="9">
        <v>21</v>
      </c>
      <c r="AE43" s="9">
        <v>21</v>
      </c>
      <c r="AF43" s="23">
        <v>24</v>
      </c>
      <c r="AG43" s="23">
        <v>22</v>
      </c>
    </row>
    <row r="44" spans="1:33" ht="16.5" customHeight="1">
      <c r="A44" s="24" t="s">
        <v>79</v>
      </c>
      <c r="B44" s="6">
        <v>336400.65</v>
      </c>
      <c r="C44" s="6">
        <v>356116.469999999</v>
      </c>
      <c r="D44" s="6">
        <v>471705.239999999</v>
      </c>
      <c r="E44" s="22">
        <v>544438.16</v>
      </c>
      <c r="F44" s="22">
        <v>720447.14</v>
      </c>
      <c r="G44" s="7">
        <v>7967</v>
      </c>
      <c r="H44" s="8">
        <v>8052</v>
      </c>
      <c r="I44" s="7">
        <v>8143</v>
      </c>
      <c r="J44" s="20">
        <v>8225</v>
      </c>
      <c r="K44" s="20">
        <v>8397</v>
      </c>
      <c r="L44" s="6">
        <f t="shared" si="0"/>
        <v>42.22425630726748</v>
      </c>
      <c r="M44" s="6">
        <f t="shared" si="1"/>
        <v>44.22708271236947</v>
      </c>
      <c r="N44" s="6">
        <f t="shared" si="2"/>
        <v>57.92769740881727</v>
      </c>
      <c r="O44" s="22">
        <f t="shared" si="3"/>
        <v>66.19308936170214</v>
      </c>
      <c r="P44" s="22">
        <f t="shared" si="4"/>
        <v>85.79815886626176</v>
      </c>
      <c r="Q44" s="9">
        <v>185</v>
      </c>
      <c r="R44" s="9">
        <v>220</v>
      </c>
      <c r="S44" s="9">
        <v>230</v>
      </c>
      <c r="T44" s="23">
        <v>244</v>
      </c>
      <c r="U44" s="23">
        <v>225</v>
      </c>
      <c r="V44" s="10" t="s">
        <v>16</v>
      </c>
      <c r="W44" s="9">
        <v>19</v>
      </c>
      <c r="X44" s="9">
        <v>23</v>
      </c>
      <c r="Y44" s="9">
        <v>23</v>
      </c>
      <c r="Z44" s="23">
        <v>24</v>
      </c>
      <c r="AA44" s="23">
        <v>22</v>
      </c>
      <c r="AB44" s="5" t="s">
        <v>25</v>
      </c>
      <c r="AC44" s="9">
        <v>22</v>
      </c>
      <c r="AD44" s="9">
        <v>30</v>
      </c>
      <c r="AE44" s="9">
        <v>37</v>
      </c>
      <c r="AF44" s="23">
        <v>41</v>
      </c>
      <c r="AG44" s="23">
        <v>36</v>
      </c>
    </row>
    <row r="45" spans="1:33" ht="16.5" customHeight="1">
      <c r="A45" s="24" t="s">
        <v>80</v>
      </c>
      <c r="B45" s="6">
        <v>687966.939999999</v>
      </c>
      <c r="C45" s="6">
        <v>964678.5899999989</v>
      </c>
      <c r="D45" s="6">
        <v>1189186.74</v>
      </c>
      <c r="E45" s="22">
        <v>1786356.05</v>
      </c>
      <c r="F45" s="22">
        <v>2040274.61</v>
      </c>
      <c r="G45" s="7">
        <v>8716</v>
      </c>
      <c r="H45" s="8">
        <v>9185</v>
      </c>
      <c r="I45" s="7">
        <v>9554</v>
      </c>
      <c r="J45" s="20">
        <v>9943</v>
      </c>
      <c r="K45" s="20">
        <v>10759</v>
      </c>
      <c r="L45" s="6">
        <f t="shared" si="0"/>
        <v>78.93149839375849</v>
      </c>
      <c r="M45" s="6">
        <f t="shared" si="1"/>
        <v>105.02760914534555</v>
      </c>
      <c r="N45" s="6">
        <f t="shared" si="2"/>
        <v>124.47003768055265</v>
      </c>
      <c r="O45" s="22">
        <f t="shared" si="3"/>
        <v>179.6596650910188</v>
      </c>
      <c r="P45" s="22">
        <f t="shared" si="4"/>
        <v>189.63422344084023</v>
      </c>
      <c r="Q45" s="9">
        <v>54</v>
      </c>
      <c r="R45" s="9">
        <v>35</v>
      </c>
      <c r="S45" s="9">
        <v>54</v>
      </c>
      <c r="T45" s="23">
        <v>37</v>
      </c>
      <c r="U45" s="23">
        <v>57</v>
      </c>
      <c r="V45" s="10" t="s">
        <v>18</v>
      </c>
      <c r="W45" s="9">
        <v>4</v>
      </c>
      <c r="X45" s="9">
        <v>2</v>
      </c>
      <c r="Y45" s="9">
        <v>5</v>
      </c>
      <c r="Z45" s="23">
        <v>2</v>
      </c>
      <c r="AA45" s="23">
        <v>4</v>
      </c>
      <c r="AB45" s="5" t="s">
        <v>27</v>
      </c>
      <c r="AC45" s="9">
        <v>4</v>
      </c>
      <c r="AD45" s="9">
        <v>1</v>
      </c>
      <c r="AE45" s="9">
        <v>1</v>
      </c>
      <c r="AF45" s="23">
        <v>1</v>
      </c>
      <c r="AG45" s="23">
        <v>2</v>
      </c>
    </row>
    <row r="46" spans="1:33" ht="16.5" customHeight="1">
      <c r="A46" s="24" t="s">
        <v>81</v>
      </c>
      <c r="B46" s="6">
        <v>328443.12</v>
      </c>
      <c r="C46" s="6">
        <v>382417.96</v>
      </c>
      <c r="D46" s="6">
        <v>464540.349999999</v>
      </c>
      <c r="E46" s="22">
        <v>580629.51</v>
      </c>
      <c r="F46" s="22">
        <v>751735.04</v>
      </c>
      <c r="G46" s="7">
        <v>3756</v>
      </c>
      <c r="H46" s="8">
        <v>3717</v>
      </c>
      <c r="I46" s="7">
        <v>3693</v>
      </c>
      <c r="J46" s="20">
        <v>3664</v>
      </c>
      <c r="K46" s="20">
        <v>3603</v>
      </c>
      <c r="L46" s="6">
        <f t="shared" si="0"/>
        <v>87.44492012779553</v>
      </c>
      <c r="M46" s="6">
        <f t="shared" si="1"/>
        <v>102.88349744417542</v>
      </c>
      <c r="N46" s="6">
        <f t="shared" si="2"/>
        <v>125.78942594096912</v>
      </c>
      <c r="O46" s="22">
        <f t="shared" si="3"/>
        <v>158.46875272925763</v>
      </c>
      <c r="P46" s="22">
        <f t="shared" si="4"/>
        <v>208.64142103802388</v>
      </c>
      <c r="Q46" s="9">
        <v>40</v>
      </c>
      <c r="R46" s="9">
        <v>41</v>
      </c>
      <c r="S46" s="9">
        <v>51</v>
      </c>
      <c r="T46" s="23">
        <v>50</v>
      </c>
      <c r="U46" s="23">
        <v>47</v>
      </c>
      <c r="V46" s="10" t="s">
        <v>18</v>
      </c>
      <c r="W46" s="9">
        <v>3</v>
      </c>
      <c r="X46" s="9">
        <v>4</v>
      </c>
      <c r="Y46" s="9">
        <v>4</v>
      </c>
      <c r="Z46" s="23">
        <v>5</v>
      </c>
      <c r="AA46" s="23">
        <v>2</v>
      </c>
      <c r="AB46" s="5" t="s">
        <v>26</v>
      </c>
      <c r="AC46" s="9">
        <v>5</v>
      </c>
      <c r="AD46" s="9">
        <v>2</v>
      </c>
      <c r="AE46" s="9">
        <v>4</v>
      </c>
      <c r="AF46" s="23">
        <v>4</v>
      </c>
      <c r="AG46" s="23">
        <v>3</v>
      </c>
    </row>
    <row r="47" spans="1:33" ht="16.5" customHeight="1">
      <c r="A47" s="25" t="s">
        <v>82</v>
      </c>
      <c r="B47" s="12">
        <v>654046.12</v>
      </c>
      <c r="C47" s="12">
        <v>951060.089999999</v>
      </c>
      <c r="D47" s="12">
        <v>1354003.5</v>
      </c>
      <c r="E47" s="26">
        <v>1728920.13999999</v>
      </c>
      <c r="F47" s="26">
        <v>2205164.93</v>
      </c>
      <c r="G47" s="13">
        <v>24802</v>
      </c>
      <c r="H47" s="14">
        <v>25782</v>
      </c>
      <c r="I47" s="13">
        <v>26540</v>
      </c>
      <c r="J47" s="19">
        <v>27347</v>
      </c>
      <c r="K47" s="19">
        <v>28912</v>
      </c>
      <c r="L47" s="12">
        <f t="shared" si="0"/>
        <v>26.37070074993952</v>
      </c>
      <c r="M47" s="12">
        <f t="shared" si="1"/>
        <v>36.88853037002556</v>
      </c>
      <c r="N47" s="12">
        <f t="shared" si="2"/>
        <v>51.01746420497363</v>
      </c>
      <c r="O47" s="26">
        <f t="shared" si="3"/>
        <v>63.221565071122605</v>
      </c>
      <c r="P47" s="26">
        <f t="shared" si="4"/>
        <v>76.27161490038739</v>
      </c>
      <c r="Q47" s="15">
        <v>253</v>
      </c>
      <c r="R47" s="15">
        <v>258</v>
      </c>
      <c r="S47" s="15">
        <v>257</v>
      </c>
      <c r="T47" s="27">
        <v>250</v>
      </c>
      <c r="U47" s="27">
        <v>255</v>
      </c>
      <c r="V47" s="16" t="s">
        <v>21</v>
      </c>
      <c r="W47" s="15">
        <v>37</v>
      </c>
      <c r="X47" s="15">
        <v>31</v>
      </c>
      <c r="Y47" s="15">
        <v>34</v>
      </c>
      <c r="Z47" s="27">
        <v>31</v>
      </c>
      <c r="AA47" s="27">
        <v>31</v>
      </c>
      <c r="AB47" s="11" t="s">
        <v>29</v>
      </c>
      <c r="AC47" s="15">
        <v>17</v>
      </c>
      <c r="AD47" s="15">
        <v>17</v>
      </c>
      <c r="AE47" s="15">
        <v>17</v>
      </c>
      <c r="AF47" s="27">
        <v>16</v>
      </c>
      <c r="AG47" s="27">
        <v>18</v>
      </c>
    </row>
    <row r="48" spans="1:33" ht="16.5" customHeight="1">
      <c r="A48" s="25" t="s">
        <v>83</v>
      </c>
      <c r="B48" s="12">
        <v>225153.739999999</v>
      </c>
      <c r="C48" s="12">
        <v>233131.13</v>
      </c>
      <c r="D48" s="12">
        <v>386635.849999999</v>
      </c>
      <c r="E48" s="26">
        <v>484440.599999999</v>
      </c>
      <c r="F48" s="26">
        <v>487131.06</v>
      </c>
      <c r="G48" s="13">
        <v>3187</v>
      </c>
      <c r="H48" s="14">
        <v>3268</v>
      </c>
      <c r="I48" s="13">
        <v>3328</v>
      </c>
      <c r="J48" s="19">
        <v>3393</v>
      </c>
      <c r="K48" s="19">
        <v>3531</v>
      </c>
      <c r="L48" s="12">
        <f t="shared" si="0"/>
        <v>70.64754941951648</v>
      </c>
      <c r="M48" s="12">
        <f t="shared" si="1"/>
        <v>71.33755507955937</v>
      </c>
      <c r="N48" s="12">
        <f t="shared" si="2"/>
        <v>116.176637620192</v>
      </c>
      <c r="O48" s="26">
        <f t="shared" si="3"/>
        <v>142.7764809902738</v>
      </c>
      <c r="P48" s="26">
        <f t="shared" si="4"/>
        <v>137.9583857264231</v>
      </c>
      <c r="Q48" s="15">
        <v>77</v>
      </c>
      <c r="R48" s="15">
        <v>105</v>
      </c>
      <c r="S48" s="15">
        <v>64</v>
      </c>
      <c r="T48" s="27">
        <v>63</v>
      </c>
      <c r="U48" s="27">
        <v>115</v>
      </c>
      <c r="V48" s="16" t="s">
        <v>18</v>
      </c>
      <c r="W48" s="15">
        <v>9</v>
      </c>
      <c r="X48" s="15">
        <v>15</v>
      </c>
      <c r="Y48" s="15">
        <v>7</v>
      </c>
      <c r="Z48" s="27">
        <v>8</v>
      </c>
      <c r="AA48" s="27">
        <v>16</v>
      </c>
      <c r="AB48" s="11" t="s">
        <v>23</v>
      </c>
      <c r="AC48" s="15">
        <v>27</v>
      </c>
      <c r="AD48" s="15">
        <v>41</v>
      </c>
      <c r="AE48" s="15">
        <v>29</v>
      </c>
      <c r="AF48" s="27">
        <v>26</v>
      </c>
      <c r="AG48" s="27">
        <v>49</v>
      </c>
    </row>
    <row r="49" spans="1:33" ht="16.5" customHeight="1">
      <c r="A49" s="25" t="s">
        <v>84</v>
      </c>
      <c r="B49" s="12">
        <v>236508.04</v>
      </c>
      <c r="C49" s="12">
        <v>191074.1</v>
      </c>
      <c r="D49" s="12">
        <v>279141.06</v>
      </c>
      <c r="E49" s="26">
        <v>402435.83</v>
      </c>
      <c r="F49" s="26">
        <v>561615.54</v>
      </c>
      <c r="G49" s="13">
        <v>3331</v>
      </c>
      <c r="H49" s="14">
        <v>3296</v>
      </c>
      <c r="I49" s="13">
        <v>3311</v>
      </c>
      <c r="J49" s="19">
        <v>3301</v>
      </c>
      <c r="K49" s="19">
        <v>3281</v>
      </c>
      <c r="L49" s="12">
        <f t="shared" si="0"/>
        <v>71.00211347943561</v>
      </c>
      <c r="M49" s="12">
        <f t="shared" si="1"/>
        <v>57.9715109223301</v>
      </c>
      <c r="N49" s="12">
        <f t="shared" si="2"/>
        <v>84.30717607973422</v>
      </c>
      <c r="O49" s="26">
        <f t="shared" si="3"/>
        <v>121.91330808845805</v>
      </c>
      <c r="P49" s="26">
        <f t="shared" si="4"/>
        <v>171.1720633953063</v>
      </c>
      <c r="Q49" s="15">
        <v>76</v>
      </c>
      <c r="R49" s="15">
        <v>161</v>
      </c>
      <c r="S49" s="15">
        <v>132</v>
      </c>
      <c r="T49" s="27">
        <v>97</v>
      </c>
      <c r="U49" s="27">
        <v>75</v>
      </c>
      <c r="V49" s="16" t="s">
        <v>16</v>
      </c>
      <c r="W49" s="15">
        <v>7</v>
      </c>
      <c r="X49" s="15">
        <v>18</v>
      </c>
      <c r="Y49" s="15">
        <v>18</v>
      </c>
      <c r="Z49" s="27">
        <v>10</v>
      </c>
      <c r="AA49" s="27">
        <v>9</v>
      </c>
      <c r="AB49" s="11" t="s">
        <v>23</v>
      </c>
      <c r="AC49" s="15">
        <v>26</v>
      </c>
      <c r="AD49" s="15">
        <v>49</v>
      </c>
      <c r="AE49" s="15">
        <v>51</v>
      </c>
      <c r="AF49" s="27">
        <v>44</v>
      </c>
      <c r="AG49" s="27">
        <v>32</v>
      </c>
    </row>
    <row r="50" spans="1:33" ht="16.5" customHeight="1">
      <c r="A50" s="25" t="s">
        <v>85</v>
      </c>
      <c r="B50" s="12">
        <v>4017805.37999999</v>
      </c>
      <c r="C50" s="12">
        <v>3793951.3599999906</v>
      </c>
      <c r="D50" s="12">
        <v>4235356.96</v>
      </c>
      <c r="E50" s="26">
        <v>6057909.49</v>
      </c>
      <c r="F50" s="26">
        <v>7221391.67999999</v>
      </c>
      <c r="G50" s="13">
        <v>76058</v>
      </c>
      <c r="H50" s="14">
        <v>78152</v>
      </c>
      <c r="I50" s="13">
        <v>79815</v>
      </c>
      <c r="J50" s="19">
        <v>81558</v>
      </c>
      <c r="K50" s="19">
        <v>85218</v>
      </c>
      <c r="L50" s="12">
        <f t="shared" si="0"/>
        <v>52.82554603066068</v>
      </c>
      <c r="M50" s="12">
        <f t="shared" si="1"/>
        <v>48.545799979526954</v>
      </c>
      <c r="N50" s="12">
        <f t="shared" si="2"/>
        <v>53.064674058760886</v>
      </c>
      <c r="O50" s="26">
        <f t="shared" si="3"/>
        <v>74.27731785968268</v>
      </c>
      <c r="P50" s="26">
        <f t="shared" si="4"/>
        <v>84.74021544744056</v>
      </c>
      <c r="Q50" s="15">
        <v>130</v>
      </c>
      <c r="R50" s="15">
        <v>202</v>
      </c>
      <c r="S50" s="15">
        <v>249</v>
      </c>
      <c r="T50" s="27">
        <v>219</v>
      </c>
      <c r="U50" s="27">
        <v>227</v>
      </c>
      <c r="V50" s="16" t="s">
        <v>18</v>
      </c>
      <c r="W50" s="15">
        <v>21</v>
      </c>
      <c r="X50" s="15">
        <v>37</v>
      </c>
      <c r="Y50" s="15">
        <v>44</v>
      </c>
      <c r="Z50" s="27">
        <v>39</v>
      </c>
      <c r="AA50" s="27">
        <v>44</v>
      </c>
      <c r="AB50" s="11" t="s">
        <v>31</v>
      </c>
      <c r="AC50" s="15">
        <v>3</v>
      </c>
      <c r="AD50" s="15">
        <v>5</v>
      </c>
      <c r="AE50" s="15">
        <v>6</v>
      </c>
      <c r="AF50" s="27">
        <v>6</v>
      </c>
      <c r="AG50" s="27">
        <v>6</v>
      </c>
    </row>
    <row r="51" spans="1:33" ht="16.5" customHeight="1">
      <c r="A51" s="24" t="s">
        <v>86</v>
      </c>
      <c r="B51" s="6">
        <v>3304041.81</v>
      </c>
      <c r="C51" s="6">
        <v>2803662.74</v>
      </c>
      <c r="D51" s="6">
        <v>3797945.58</v>
      </c>
      <c r="E51" s="22">
        <v>5292288.58999999</v>
      </c>
      <c r="F51" s="22">
        <v>8035307.33999999</v>
      </c>
      <c r="G51" s="7">
        <v>63322</v>
      </c>
      <c r="H51" s="8">
        <v>64710</v>
      </c>
      <c r="I51" s="7">
        <v>65965</v>
      </c>
      <c r="J51" s="20">
        <v>67192</v>
      </c>
      <c r="K51" s="20">
        <v>69767</v>
      </c>
      <c r="L51" s="6">
        <f t="shared" si="0"/>
        <v>52.178418401187585</v>
      </c>
      <c r="M51" s="6">
        <f t="shared" si="1"/>
        <v>43.32657610879308</v>
      </c>
      <c r="N51" s="6">
        <f t="shared" si="2"/>
        <v>57.57516228302888</v>
      </c>
      <c r="O51" s="22">
        <f t="shared" si="3"/>
        <v>78.76367112156194</v>
      </c>
      <c r="P51" s="22">
        <f t="shared" si="4"/>
        <v>115.17346797196367</v>
      </c>
      <c r="Q51" s="9">
        <v>134</v>
      </c>
      <c r="R51" s="9">
        <v>229</v>
      </c>
      <c r="S51" s="9">
        <v>233</v>
      </c>
      <c r="T51" s="23">
        <v>203</v>
      </c>
      <c r="U51" s="23">
        <v>157</v>
      </c>
      <c r="V51" s="10" t="s">
        <v>17</v>
      </c>
      <c r="W51" s="9">
        <v>65</v>
      </c>
      <c r="X51" s="9">
        <v>106</v>
      </c>
      <c r="Y51" s="9">
        <v>110</v>
      </c>
      <c r="Z51" s="23">
        <v>98</v>
      </c>
      <c r="AA51" s="23">
        <v>83</v>
      </c>
      <c r="AB51" s="5" t="s">
        <v>31</v>
      </c>
      <c r="AC51" s="9">
        <v>4</v>
      </c>
      <c r="AD51" s="9">
        <v>6</v>
      </c>
      <c r="AE51" s="9">
        <v>5</v>
      </c>
      <c r="AF51" s="23">
        <v>4</v>
      </c>
      <c r="AG51" s="23">
        <v>3</v>
      </c>
    </row>
    <row r="52" spans="1:33" ht="16.5" customHeight="1">
      <c r="A52" s="24" t="s">
        <v>87</v>
      </c>
      <c r="B52" s="6">
        <v>226517.94</v>
      </c>
      <c r="C52" s="6">
        <v>302787.5</v>
      </c>
      <c r="D52" s="6">
        <v>427708.909999999</v>
      </c>
      <c r="E52" s="22">
        <v>554517.04</v>
      </c>
      <c r="F52" s="22">
        <v>620035.17</v>
      </c>
      <c r="G52" s="7">
        <v>6354</v>
      </c>
      <c r="H52" s="8">
        <v>6212</v>
      </c>
      <c r="I52" s="7">
        <v>6128</v>
      </c>
      <c r="J52" s="20">
        <v>6023</v>
      </c>
      <c r="K52" s="20">
        <v>5803</v>
      </c>
      <c r="L52" s="6">
        <f t="shared" si="0"/>
        <v>35.649660056657225</v>
      </c>
      <c r="M52" s="6">
        <f t="shared" si="1"/>
        <v>48.742353509336766</v>
      </c>
      <c r="N52" s="6">
        <f t="shared" si="2"/>
        <v>69.79584040469958</v>
      </c>
      <c r="O52" s="22">
        <f t="shared" si="3"/>
        <v>92.06658475842605</v>
      </c>
      <c r="P52" s="22">
        <f t="shared" si="4"/>
        <v>106.84734964673446</v>
      </c>
      <c r="Q52" s="9">
        <v>211</v>
      </c>
      <c r="R52" s="9">
        <v>201</v>
      </c>
      <c r="S52" s="9">
        <v>185</v>
      </c>
      <c r="T52" s="23">
        <v>161</v>
      </c>
      <c r="U52" s="23">
        <v>182</v>
      </c>
      <c r="V52" s="10" t="s">
        <v>17</v>
      </c>
      <c r="W52" s="9">
        <v>105</v>
      </c>
      <c r="X52" s="9">
        <v>99</v>
      </c>
      <c r="Y52" s="9">
        <v>95</v>
      </c>
      <c r="Z52" s="23">
        <v>84</v>
      </c>
      <c r="AA52" s="23">
        <v>93</v>
      </c>
      <c r="AB52" s="5" t="s">
        <v>25</v>
      </c>
      <c r="AC52" s="9">
        <v>29</v>
      </c>
      <c r="AD52" s="9">
        <v>26</v>
      </c>
      <c r="AE52" s="9">
        <v>22</v>
      </c>
      <c r="AF52" s="23">
        <v>17</v>
      </c>
      <c r="AG52" s="23">
        <v>24</v>
      </c>
    </row>
    <row r="53" spans="1:33" ht="16.5" customHeight="1">
      <c r="A53" s="24" t="s">
        <v>88</v>
      </c>
      <c r="B53" s="6">
        <v>268165.229999999</v>
      </c>
      <c r="C53" s="6">
        <v>412149.479999999</v>
      </c>
      <c r="D53" s="6">
        <v>454797.78</v>
      </c>
      <c r="E53" s="22">
        <v>356826.159999999</v>
      </c>
      <c r="F53" s="22">
        <v>511230.87</v>
      </c>
      <c r="G53" s="7">
        <v>3467</v>
      </c>
      <c r="H53" s="8">
        <v>3562</v>
      </c>
      <c r="I53" s="7">
        <v>3638</v>
      </c>
      <c r="J53" s="20">
        <v>3718</v>
      </c>
      <c r="K53" s="20">
        <v>3885</v>
      </c>
      <c r="L53" s="6">
        <f t="shared" si="0"/>
        <v>77.34791750793164</v>
      </c>
      <c r="M53" s="6">
        <f t="shared" si="1"/>
        <v>115.70732172936525</v>
      </c>
      <c r="N53" s="6">
        <f t="shared" si="2"/>
        <v>125.01313358988456</v>
      </c>
      <c r="O53" s="22">
        <f t="shared" si="3"/>
        <v>95.97260892953173</v>
      </c>
      <c r="P53" s="22">
        <f t="shared" si="4"/>
        <v>131.59095752895752</v>
      </c>
      <c r="Q53" s="9">
        <v>57</v>
      </c>
      <c r="R53" s="9">
        <v>25</v>
      </c>
      <c r="S53" s="9">
        <v>52</v>
      </c>
      <c r="T53" s="23">
        <v>153</v>
      </c>
      <c r="U53" s="23">
        <v>123</v>
      </c>
      <c r="V53" s="10" t="s">
        <v>17</v>
      </c>
      <c r="W53" s="9">
        <v>41</v>
      </c>
      <c r="X53" s="9">
        <v>20</v>
      </c>
      <c r="Y53" s="9">
        <v>39</v>
      </c>
      <c r="Z53" s="23">
        <v>80</v>
      </c>
      <c r="AA53" s="23">
        <v>70</v>
      </c>
      <c r="AB53" s="5" t="s">
        <v>23</v>
      </c>
      <c r="AC53" s="9">
        <v>19</v>
      </c>
      <c r="AD53" s="9">
        <v>7</v>
      </c>
      <c r="AE53" s="9">
        <v>22</v>
      </c>
      <c r="AF53" s="23">
        <v>52</v>
      </c>
      <c r="AG53" s="23">
        <v>50</v>
      </c>
    </row>
    <row r="54" spans="1:33" ht="16.5" customHeight="1">
      <c r="A54" s="24" t="s">
        <v>89</v>
      </c>
      <c r="B54" s="6">
        <v>406776.67999999895</v>
      </c>
      <c r="C54" s="6">
        <v>1503715.53</v>
      </c>
      <c r="D54" s="6">
        <v>1033147.7</v>
      </c>
      <c r="E54" s="22">
        <v>1575651.28</v>
      </c>
      <c r="F54" s="22">
        <v>1957813.57</v>
      </c>
      <c r="G54" s="7">
        <v>41445</v>
      </c>
      <c r="H54" s="8">
        <v>43260</v>
      </c>
      <c r="I54" s="7">
        <v>44736</v>
      </c>
      <c r="J54" s="20">
        <v>46263</v>
      </c>
      <c r="K54" s="20">
        <v>49469</v>
      </c>
      <c r="L54" s="6">
        <f t="shared" si="0"/>
        <v>9.814855350464445</v>
      </c>
      <c r="M54" s="6">
        <f t="shared" si="1"/>
        <v>34.75995214979196</v>
      </c>
      <c r="N54" s="6">
        <f t="shared" si="2"/>
        <v>23.094324481402</v>
      </c>
      <c r="O54" s="22">
        <f t="shared" si="3"/>
        <v>34.05856256619761</v>
      </c>
      <c r="P54" s="22">
        <f t="shared" si="4"/>
        <v>39.57657462249085</v>
      </c>
      <c r="Q54" s="9">
        <v>288</v>
      </c>
      <c r="R54" s="9">
        <v>265</v>
      </c>
      <c r="S54" s="9">
        <v>293</v>
      </c>
      <c r="T54" s="23">
        <v>293</v>
      </c>
      <c r="U54" s="23">
        <v>293</v>
      </c>
      <c r="V54" s="10" t="s">
        <v>18</v>
      </c>
      <c r="W54" s="9">
        <v>53</v>
      </c>
      <c r="X54" s="9">
        <v>52</v>
      </c>
      <c r="Y54" s="9">
        <v>54</v>
      </c>
      <c r="Z54" s="23">
        <v>54</v>
      </c>
      <c r="AA54" s="23">
        <v>54</v>
      </c>
      <c r="AB54" s="5" t="s">
        <v>30</v>
      </c>
      <c r="AC54" s="9">
        <v>11</v>
      </c>
      <c r="AD54" s="9">
        <v>6</v>
      </c>
      <c r="AE54" s="9">
        <v>11</v>
      </c>
      <c r="AF54" s="23">
        <v>11</v>
      </c>
      <c r="AG54" s="23">
        <v>11</v>
      </c>
    </row>
    <row r="55" spans="1:33" ht="16.5" customHeight="1">
      <c r="A55" s="25" t="s">
        <v>90</v>
      </c>
      <c r="B55" s="12">
        <v>434789.75</v>
      </c>
      <c r="C55" s="12">
        <v>619684.68</v>
      </c>
      <c r="D55" s="12">
        <v>831864.15</v>
      </c>
      <c r="E55" s="26">
        <v>1181533.68999999</v>
      </c>
      <c r="F55" s="26">
        <v>1340309.81</v>
      </c>
      <c r="G55" s="13">
        <v>11634</v>
      </c>
      <c r="H55" s="14">
        <v>11813</v>
      </c>
      <c r="I55" s="13">
        <v>11962</v>
      </c>
      <c r="J55" s="19">
        <v>12115</v>
      </c>
      <c r="K55" s="19">
        <v>12434</v>
      </c>
      <c r="L55" s="12">
        <f t="shared" si="0"/>
        <v>37.37233539625236</v>
      </c>
      <c r="M55" s="12">
        <f t="shared" si="1"/>
        <v>52.457858291712526</v>
      </c>
      <c r="N55" s="12">
        <f t="shared" si="2"/>
        <v>69.54222956027421</v>
      </c>
      <c r="O55" s="26">
        <f t="shared" si="3"/>
        <v>97.52651176227734</v>
      </c>
      <c r="P55" s="26">
        <f t="shared" si="4"/>
        <v>107.7939367862313</v>
      </c>
      <c r="Q55" s="15">
        <v>201</v>
      </c>
      <c r="R55" s="15">
        <v>186</v>
      </c>
      <c r="S55" s="15">
        <v>187</v>
      </c>
      <c r="T55" s="27">
        <v>151</v>
      </c>
      <c r="U55" s="27">
        <v>178</v>
      </c>
      <c r="V55" s="16" t="s">
        <v>20</v>
      </c>
      <c r="W55" s="15">
        <v>16</v>
      </c>
      <c r="X55" s="15">
        <v>17</v>
      </c>
      <c r="Y55" s="15">
        <v>15</v>
      </c>
      <c r="Z55" s="27">
        <v>9</v>
      </c>
      <c r="AA55" s="27">
        <v>12</v>
      </c>
      <c r="AB55" s="11" t="s">
        <v>27</v>
      </c>
      <c r="AC55" s="15">
        <v>27</v>
      </c>
      <c r="AD55" s="15">
        <v>23</v>
      </c>
      <c r="AE55" s="15">
        <v>22</v>
      </c>
      <c r="AF55" s="27">
        <v>13</v>
      </c>
      <c r="AG55" s="27">
        <v>18</v>
      </c>
    </row>
    <row r="56" spans="1:33" ht="16.5" customHeight="1">
      <c r="A56" s="25" t="s">
        <v>91</v>
      </c>
      <c r="B56" s="12">
        <v>236272.76</v>
      </c>
      <c r="C56" s="12">
        <v>280770.19</v>
      </c>
      <c r="D56" s="12">
        <v>477419.599999999</v>
      </c>
      <c r="E56" s="26">
        <v>647905.29</v>
      </c>
      <c r="F56" s="26">
        <v>631229.77</v>
      </c>
      <c r="G56" s="13">
        <v>8051</v>
      </c>
      <c r="H56" s="14">
        <v>7913</v>
      </c>
      <c r="I56" s="13">
        <v>8058</v>
      </c>
      <c r="J56" s="19">
        <v>8061</v>
      </c>
      <c r="K56" s="19">
        <v>8068</v>
      </c>
      <c r="L56" s="12">
        <f t="shared" si="0"/>
        <v>29.347007825114893</v>
      </c>
      <c r="M56" s="12">
        <f t="shared" si="1"/>
        <v>35.48214204473651</v>
      </c>
      <c r="N56" s="12">
        <f t="shared" si="2"/>
        <v>59.247902705385826</v>
      </c>
      <c r="O56" s="26">
        <f t="shared" si="3"/>
        <v>80.37529959062151</v>
      </c>
      <c r="P56" s="26">
        <f t="shared" si="4"/>
        <v>78.23869236489837</v>
      </c>
      <c r="Q56" s="15">
        <v>238</v>
      </c>
      <c r="R56" s="15">
        <v>263</v>
      </c>
      <c r="S56" s="15">
        <v>225</v>
      </c>
      <c r="T56" s="27">
        <v>199</v>
      </c>
      <c r="U56" s="27">
        <v>247</v>
      </c>
      <c r="V56" s="16" t="s">
        <v>16</v>
      </c>
      <c r="W56" s="15">
        <v>22</v>
      </c>
      <c r="X56" s="15">
        <v>26</v>
      </c>
      <c r="Y56" s="15">
        <v>22</v>
      </c>
      <c r="Z56" s="27">
        <v>23</v>
      </c>
      <c r="AA56" s="27">
        <v>24</v>
      </c>
      <c r="AB56" s="11" t="s">
        <v>27</v>
      </c>
      <c r="AC56" s="15">
        <v>35</v>
      </c>
      <c r="AD56" s="15">
        <v>41</v>
      </c>
      <c r="AE56" s="15">
        <v>29</v>
      </c>
      <c r="AF56" s="27">
        <v>23</v>
      </c>
      <c r="AG56" s="27">
        <v>37</v>
      </c>
    </row>
    <row r="57" spans="1:33" ht="16.5" customHeight="1">
      <c r="A57" s="25" t="s">
        <v>92</v>
      </c>
      <c r="B57" s="12">
        <v>431561.659999999</v>
      </c>
      <c r="C57" s="12">
        <v>597166.209999999</v>
      </c>
      <c r="D57" s="12">
        <v>741171.329999999</v>
      </c>
      <c r="E57" s="26">
        <v>868609.18</v>
      </c>
      <c r="F57" s="26">
        <v>1197058.57</v>
      </c>
      <c r="G57" s="13">
        <v>10353</v>
      </c>
      <c r="H57" s="14">
        <v>10020</v>
      </c>
      <c r="I57" s="13">
        <v>9783</v>
      </c>
      <c r="J57" s="19">
        <v>9518</v>
      </c>
      <c r="K57" s="19">
        <v>8962</v>
      </c>
      <c r="L57" s="12">
        <f t="shared" si="0"/>
        <v>41.68469622331681</v>
      </c>
      <c r="M57" s="12">
        <f t="shared" si="1"/>
        <v>59.597426147704496</v>
      </c>
      <c r="N57" s="12">
        <f t="shared" si="2"/>
        <v>75.76114995400174</v>
      </c>
      <c r="O57" s="26">
        <f t="shared" si="3"/>
        <v>91.25963227568818</v>
      </c>
      <c r="P57" s="26">
        <f t="shared" si="4"/>
        <v>133.57047199285876</v>
      </c>
      <c r="Q57" s="15">
        <v>188</v>
      </c>
      <c r="R57" s="15">
        <v>151</v>
      </c>
      <c r="S57" s="15">
        <v>159</v>
      </c>
      <c r="T57" s="27">
        <v>164</v>
      </c>
      <c r="U57" s="27">
        <v>119</v>
      </c>
      <c r="V57" s="16" t="s">
        <v>17</v>
      </c>
      <c r="W57" s="15">
        <v>90</v>
      </c>
      <c r="X57" s="15">
        <v>81</v>
      </c>
      <c r="Y57" s="15">
        <v>83</v>
      </c>
      <c r="Z57" s="27">
        <v>86</v>
      </c>
      <c r="AA57" s="27">
        <v>67</v>
      </c>
      <c r="AB57" s="11" t="s">
        <v>27</v>
      </c>
      <c r="AC57" s="15">
        <v>26</v>
      </c>
      <c r="AD57" s="15">
        <v>18</v>
      </c>
      <c r="AE57" s="15">
        <v>16</v>
      </c>
      <c r="AF57" s="27">
        <v>15</v>
      </c>
      <c r="AG57" s="27">
        <v>8</v>
      </c>
    </row>
    <row r="58" spans="1:33" ht="16.5" customHeight="1">
      <c r="A58" s="25" t="s">
        <v>93</v>
      </c>
      <c r="B58" s="12">
        <v>522556.179999999</v>
      </c>
      <c r="C58" s="12">
        <v>1371783.06</v>
      </c>
      <c r="D58" s="12">
        <v>1747897.81</v>
      </c>
      <c r="E58" s="26">
        <v>2372879.25</v>
      </c>
      <c r="F58" s="26">
        <v>3791064.79999999</v>
      </c>
      <c r="G58" s="13">
        <v>28729</v>
      </c>
      <c r="H58" s="14">
        <v>28800</v>
      </c>
      <c r="I58" s="13">
        <v>28608</v>
      </c>
      <c r="J58" s="19">
        <v>28683</v>
      </c>
      <c r="K58" s="19">
        <v>28841</v>
      </c>
      <c r="L58" s="12">
        <f t="shared" si="0"/>
        <v>18.189153120540187</v>
      </c>
      <c r="M58" s="12">
        <f t="shared" si="1"/>
        <v>47.63135625</v>
      </c>
      <c r="N58" s="12">
        <f t="shared" si="2"/>
        <v>61.09821763143177</v>
      </c>
      <c r="O58" s="26">
        <f t="shared" si="3"/>
        <v>82.72772199560715</v>
      </c>
      <c r="P58" s="26">
        <f t="shared" si="4"/>
        <v>131.44706494226935</v>
      </c>
      <c r="Q58" s="15">
        <v>280</v>
      </c>
      <c r="R58" s="15">
        <v>206</v>
      </c>
      <c r="S58" s="15">
        <v>221</v>
      </c>
      <c r="T58" s="27">
        <v>191</v>
      </c>
      <c r="U58" s="27">
        <v>125</v>
      </c>
      <c r="V58" s="16" t="s">
        <v>16</v>
      </c>
      <c r="W58" s="15">
        <v>27</v>
      </c>
      <c r="X58" s="15">
        <v>21</v>
      </c>
      <c r="Y58" s="15">
        <v>20</v>
      </c>
      <c r="Z58" s="27">
        <v>22</v>
      </c>
      <c r="AA58" s="27">
        <v>17</v>
      </c>
      <c r="AB58" s="19" t="s">
        <v>33</v>
      </c>
      <c r="AC58" s="15">
        <v>11</v>
      </c>
      <c r="AD58" s="15">
        <v>7</v>
      </c>
      <c r="AE58" s="15">
        <v>5</v>
      </c>
      <c r="AF58" s="27">
        <v>4</v>
      </c>
      <c r="AG58" s="27">
        <v>3</v>
      </c>
    </row>
    <row r="59" spans="1:33" ht="16.5" customHeight="1">
      <c r="A59" s="24" t="s">
        <v>94</v>
      </c>
      <c r="B59" s="6">
        <v>461788.729999999</v>
      </c>
      <c r="C59" s="6">
        <v>525506.689999999</v>
      </c>
      <c r="D59" s="6">
        <v>638359.599999999</v>
      </c>
      <c r="E59" s="22">
        <v>777231.27</v>
      </c>
      <c r="F59" s="22">
        <v>987879.9</v>
      </c>
      <c r="G59" s="7">
        <v>9004</v>
      </c>
      <c r="H59" s="8">
        <v>9112</v>
      </c>
      <c r="I59" s="7">
        <v>9181</v>
      </c>
      <c r="J59" s="20">
        <v>9262</v>
      </c>
      <c r="K59" s="20">
        <v>9434</v>
      </c>
      <c r="L59" s="6">
        <f t="shared" si="0"/>
        <v>51.287064637938585</v>
      </c>
      <c r="M59" s="6">
        <f t="shared" si="1"/>
        <v>57.67193700614563</v>
      </c>
      <c r="N59" s="6">
        <f t="shared" si="2"/>
        <v>69.53050865918735</v>
      </c>
      <c r="O59" s="22">
        <f t="shared" si="3"/>
        <v>83.91613798315699</v>
      </c>
      <c r="P59" s="22">
        <f t="shared" si="4"/>
        <v>104.71485054059784</v>
      </c>
      <c r="Q59" s="9">
        <v>138</v>
      </c>
      <c r="R59" s="9">
        <v>162</v>
      </c>
      <c r="S59" s="9">
        <v>188</v>
      </c>
      <c r="T59" s="23">
        <v>186</v>
      </c>
      <c r="U59" s="23">
        <v>187</v>
      </c>
      <c r="V59" s="18" t="s">
        <v>19</v>
      </c>
      <c r="W59" s="9">
        <v>9</v>
      </c>
      <c r="X59" s="9">
        <v>9</v>
      </c>
      <c r="Y59" s="9">
        <v>10</v>
      </c>
      <c r="Z59" s="23">
        <v>10</v>
      </c>
      <c r="AA59" s="23">
        <v>11</v>
      </c>
      <c r="AB59" s="5" t="s">
        <v>27</v>
      </c>
      <c r="AC59" s="9">
        <v>13</v>
      </c>
      <c r="AD59" s="9">
        <v>19</v>
      </c>
      <c r="AE59" s="9">
        <v>23</v>
      </c>
      <c r="AF59" s="23">
        <v>20</v>
      </c>
      <c r="AG59" s="23">
        <v>20</v>
      </c>
    </row>
    <row r="60" spans="1:33" ht="16.5" customHeight="1">
      <c r="A60" s="24" t="s">
        <v>95</v>
      </c>
      <c r="B60" s="6">
        <v>2807998.56999999</v>
      </c>
      <c r="C60" s="6">
        <v>2180548.91</v>
      </c>
      <c r="D60" s="6">
        <v>2922880.89</v>
      </c>
      <c r="E60" s="22">
        <v>3489621.2</v>
      </c>
      <c r="F60" s="22">
        <v>3934136.24</v>
      </c>
      <c r="G60" s="7">
        <v>51631</v>
      </c>
      <c r="H60" s="8">
        <v>51857</v>
      </c>
      <c r="I60" s="7">
        <v>52048</v>
      </c>
      <c r="J60" s="20">
        <v>52241</v>
      </c>
      <c r="K60" s="20">
        <v>52647</v>
      </c>
      <c r="L60" s="6">
        <f t="shared" si="0"/>
        <v>54.38590323642754</v>
      </c>
      <c r="M60" s="6">
        <f t="shared" si="1"/>
        <v>42.04926837264015</v>
      </c>
      <c r="N60" s="6">
        <f t="shared" si="2"/>
        <v>56.15741027513065</v>
      </c>
      <c r="O60" s="22">
        <f t="shared" si="3"/>
        <v>66.7985145766735</v>
      </c>
      <c r="P60" s="22">
        <f t="shared" si="4"/>
        <v>74.72669363876385</v>
      </c>
      <c r="Q60" s="9">
        <v>125</v>
      </c>
      <c r="R60" s="9">
        <v>237</v>
      </c>
      <c r="S60" s="9">
        <v>236</v>
      </c>
      <c r="T60" s="23">
        <v>242</v>
      </c>
      <c r="U60" s="23">
        <v>258</v>
      </c>
      <c r="V60" s="10" t="s">
        <v>20</v>
      </c>
      <c r="W60" s="9">
        <v>10</v>
      </c>
      <c r="X60" s="9">
        <v>22</v>
      </c>
      <c r="Y60" s="9">
        <v>21</v>
      </c>
      <c r="Z60" s="23">
        <v>17</v>
      </c>
      <c r="AA60" s="23">
        <v>21</v>
      </c>
      <c r="AB60" s="5" t="s">
        <v>30</v>
      </c>
      <c r="AC60" s="9">
        <v>1</v>
      </c>
      <c r="AD60" s="9">
        <v>5</v>
      </c>
      <c r="AE60" s="9">
        <v>4</v>
      </c>
      <c r="AF60" s="23">
        <v>4</v>
      </c>
      <c r="AG60" s="23">
        <v>5</v>
      </c>
    </row>
    <row r="61" spans="1:33" ht="16.5" customHeight="1">
      <c r="A61" s="24" t="s">
        <v>96</v>
      </c>
      <c r="B61" s="6">
        <v>138448.54</v>
      </c>
      <c r="C61" s="6">
        <v>170194.92</v>
      </c>
      <c r="D61" s="6">
        <v>326688.26</v>
      </c>
      <c r="E61" s="22">
        <v>353342.409999999</v>
      </c>
      <c r="F61" s="22">
        <v>531958.979999999</v>
      </c>
      <c r="G61" s="7">
        <v>3020</v>
      </c>
      <c r="H61" s="8">
        <v>3029</v>
      </c>
      <c r="I61" s="7">
        <v>3057</v>
      </c>
      <c r="J61" s="20">
        <v>3074</v>
      </c>
      <c r="K61" s="20">
        <v>3110</v>
      </c>
      <c r="L61" s="6">
        <f t="shared" si="0"/>
        <v>45.843887417218546</v>
      </c>
      <c r="M61" s="6">
        <f t="shared" si="1"/>
        <v>56.18848464839881</v>
      </c>
      <c r="N61" s="6">
        <f t="shared" si="2"/>
        <v>106.86563951586523</v>
      </c>
      <c r="O61" s="22">
        <f t="shared" si="3"/>
        <v>114.94548145738419</v>
      </c>
      <c r="P61" s="22">
        <f t="shared" si="4"/>
        <v>171.04790353697717</v>
      </c>
      <c r="Q61" s="9">
        <v>165</v>
      </c>
      <c r="R61" s="9">
        <v>167</v>
      </c>
      <c r="S61" s="9">
        <v>81</v>
      </c>
      <c r="T61" s="23">
        <v>110</v>
      </c>
      <c r="U61" s="23">
        <v>76</v>
      </c>
      <c r="V61" s="10" t="s">
        <v>16</v>
      </c>
      <c r="W61" s="9">
        <v>18</v>
      </c>
      <c r="X61" s="9">
        <v>19</v>
      </c>
      <c r="Y61" s="9">
        <v>9</v>
      </c>
      <c r="Z61" s="23">
        <v>16</v>
      </c>
      <c r="AA61" s="23">
        <v>10</v>
      </c>
      <c r="AB61" s="5" t="s">
        <v>23</v>
      </c>
      <c r="AC61" s="9">
        <v>46</v>
      </c>
      <c r="AD61" s="9">
        <v>50</v>
      </c>
      <c r="AE61" s="9">
        <v>38</v>
      </c>
      <c r="AF61" s="23">
        <v>48</v>
      </c>
      <c r="AG61" s="23">
        <v>33</v>
      </c>
    </row>
    <row r="62" spans="1:33" ht="16.5" customHeight="1">
      <c r="A62" s="24" t="s">
        <v>97</v>
      </c>
      <c r="B62" s="6">
        <v>856899.969999999</v>
      </c>
      <c r="C62" s="6">
        <v>917335.02</v>
      </c>
      <c r="D62" s="6">
        <v>1418855.78</v>
      </c>
      <c r="E62" s="22">
        <v>2100135.97</v>
      </c>
      <c r="F62" s="22">
        <v>2973765.77</v>
      </c>
      <c r="G62" s="7">
        <v>19955</v>
      </c>
      <c r="H62" s="8">
        <v>20738</v>
      </c>
      <c r="I62" s="7">
        <v>21272</v>
      </c>
      <c r="J62" s="20">
        <v>21884</v>
      </c>
      <c r="K62" s="20">
        <v>23167</v>
      </c>
      <c r="L62" s="6">
        <f t="shared" si="0"/>
        <v>42.94161713856172</v>
      </c>
      <c r="M62" s="6">
        <f t="shared" si="1"/>
        <v>44.234498022953034</v>
      </c>
      <c r="N62" s="6">
        <f t="shared" si="2"/>
        <v>66.70062899586311</v>
      </c>
      <c r="O62" s="22">
        <f t="shared" si="3"/>
        <v>95.96673231584721</v>
      </c>
      <c r="P62" s="22">
        <f t="shared" si="4"/>
        <v>128.36214313463117</v>
      </c>
      <c r="Q62" s="9">
        <v>179</v>
      </c>
      <c r="R62" s="9">
        <v>219</v>
      </c>
      <c r="S62" s="9">
        <v>200</v>
      </c>
      <c r="T62" s="23">
        <v>154</v>
      </c>
      <c r="U62" s="23">
        <v>128</v>
      </c>
      <c r="V62" s="10" t="s">
        <v>17</v>
      </c>
      <c r="W62" s="9">
        <v>85</v>
      </c>
      <c r="X62" s="9">
        <v>103</v>
      </c>
      <c r="Y62" s="9">
        <v>99</v>
      </c>
      <c r="Z62" s="23">
        <v>81</v>
      </c>
      <c r="AA62" s="23">
        <v>72</v>
      </c>
      <c r="AB62" s="5" t="s">
        <v>29</v>
      </c>
      <c r="AC62" s="9">
        <v>9</v>
      </c>
      <c r="AD62" s="9">
        <v>14</v>
      </c>
      <c r="AE62" s="9">
        <v>10</v>
      </c>
      <c r="AF62" s="23">
        <v>5</v>
      </c>
      <c r="AG62" s="23">
        <v>2</v>
      </c>
    </row>
    <row r="63" spans="1:33" ht="16.5" customHeight="1">
      <c r="A63" s="25" t="s">
        <v>98</v>
      </c>
      <c r="B63" s="12">
        <v>1075676.64999999</v>
      </c>
      <c r="C63" s="12">
        <v>1491480.61</v>
      </c>
      <c r="D63" s="12">
        <v>1913549.14999999</v>
      </c>
      <c r="E63" s="26">
        <v>3329694.46</v>
      </c>
      <c r="F63" s="26">
        <v>3610748.04999999</v>
      </c>
      <c r="G63" s="13">
        <v>18561</v>
      </c>
      <c r="H63" s="14">
        <v>18887</v>
      </c>
      <c r="I63" s="13">
        <v>19124</v>
      </c>
      <c r="J63" s="19">
        <v>19385</v>
      </c>
      <c r="K63" s="19">
        <v>19934</v>
      </c>
      <c r="L63" s="12">
        <f t="shared" si="0"/>
        <v>57.953593556381115</v>
      </c>
      <c r="M63" s="12">
        <f t="shared" si="1"/>
        <v>78.96863503997459</v>
      </c>
      <c r="N63" s="12">
        <f t="shared" si="2"/>
        <v>100.06008941643955</v>
      </c>
      <c r="O63" s="26">
        <f t="shared" si="3"/>
        <v>171.76654423523343</v>
      </c>
      <c r="P63" s="26">
        <f t="shared" si="4"/>
        <v>181.13514849001655</v>
      </c>
      <c r="Q63" s="15">
        <v>105</v>
      </c>
      <c r="R63" s="15">
        <v>79</v>
      </c>
      <c r="S63" s="15">
        <v>91</v>
      </c>
      <c r="T63" s="27">
        <v>40</v>
      </c>
      <c r="U63" s="27">
        <v>67</v>
      </c>
      <c r="V63" s="16" t="s">
        <v>21</v>
      </c>
      <c r="W63" s="15">
        <v>14</v>
      </c>
      <c r="X63" s="15">
        <v>7</v>
      </c>
      <c r="Y63" s="15">
        <v>5</v>
      </c>
      <c r="Z63" s="27">
        <v>4</v>
      </c>
      <c r="AA63" s="27">
        <v>5</v>
      </c>
      <c r="AB63" s="11" t="s">
        <v>29</v>
      </c>
      <c r="AC63" s="15">
        <v>5</v>
      </c>
      <c r="AD63" s="15">
        <v>2</v>
      </c>
      <c r="AE63" s="15">
        <v>1</v>
      </c>
      <c r="AF63" s="27">
        <v>1</v>
      </c>
      <c r="AG63" s="27">
        <v>1</v>
      </c>
    </row>
    <row r="64" spans="1:33" ht="16.5" customHeight="1">
      <c r="A64" s="25" t="s">
        <v>99</v>
      </c>
      <c r="B64" s="12">
        <v>621881.43</v>
      </c>
      <c r="C64" s="12">
        <v>744566.64</v>
      </c>
      <c r="D64" s="12">
        <v>922442.579999999</v>
      </c>
      <c r="E64" s="26">
        <v>1202759.66999999</v>
      </c>
      <c r="F64" s="26">
        <v>1384612.35</v>
      </c>
      <c r="G64" s="13">
        <v>8291</v>
      </c>
      <c r="H64" s="14">
        <v>8529</v>
      </c>
      <c r="I64" s="13">
        <v>8660</v>
      </c>
      <c r="J64" s="19">
        <v>8832</v>
      </c>
      <c r="K64" s="19">
        <v>9192</v>
      </c>
      <c r="L64" s="12">
        <f t="shared" si="0"/>
        <v>75.00680617537088</v>
      </c>
      <c r="M64" s="12">
        <f t="shared" si="1"/>
        <v>87.29823425958494</v>
      </c>
      <c r="N64" s="12">
        <f t="shared" si="2"/>
        <v>106.51761893764423</v>
      </c>
      <c r="O64" s="26">
        <f t="shared" si="3"/>
        <v>136.18202785325974</v>
      </c>
      <c r="P64" s="26">
        <f t="shared" si="4"/>
        <v>150.6323270234987</v>
      </c>
      <c r="Q64" s="15">
        <v>63</v>
      </c>
      <c r="R64" s="15">
        <v>65</v>
      </c>
      <c r="S64" s="15">
        <v>82</v>
      </c>
      <c r="T64" s="27">
        <v>74</v>
      </c>
      <c r="U64" s="27">
        <v>98</v>
      </c>
      <c r="V64" s="16" t="s">
        <v>17</v>
      </c>
      <c r="W64" s="15">
        <v>43</v>
      </c>
      <c r="X64" s="15">
        <v>46</v>
      </c>
      <c r="Y64" s="15">
        <v>56</v>
      </c>
      <c r="Z64" s="27">
        <v>48</v>
      </c>
      <c r="AA64" s="27">
        <v>59</v>
      </c>
      <c r="AB64" s="11" t="s">
        <v>27</v>
      </c>
      <c r="AC64" s="15">
        <v>5</v>
      </c>
      <c r="AD64" s="15">
        <v>3</v>
      </c>
      <c r="AE64" s="15">
        <v>5</v>
      </c>
      <c r="AF64" s="27">
        <v>3</v>
      </c>
      <c r="AG64" s="27">
        <v>5</v>
      </c>
    </row>
    <row r="65" spans="1:33" ht="16.5" customHeight="1">
      <c r="A65" s="25" t="s">
        <v>100</v>
      </c>
      <c r="B65" s="12">
        <v>264024.099999999</v>
      </c>
      <c r="C65" s="12">
        <v>377765.979999999</v>
      </c>
      <c r="D65" s="12">
        <v>505134.219999999</v>
      </c>
      <c r="E65" s="26">
        <v>648587.93</v>
      </c>
      <c r="F65" s="26">
        <v>694252.68</v>
      </c>
      <c r="G65" s="13">
        <v>5263</v>
      </c>
      <c r="H65" s="14">
        <v>5173</v>
      </c>
      <c r="I65" s="13">
        <v>5115</v>
      </c>
      <c r="J65" s="19">
        <v>5046</v>
      </c>
      <c r="K65" s="19">
        <v>4902</v>
      </c>
      <c r="L65" s="12">
        <f t="shared" si="0"/>
        <v>50.16608398251928</v>
      </c>
      <c r="M65" s="12">
        <f t="shared" si="1"/>
        <v>73.02647979895592</v>
      </c>
      <c r="N65" s="12">
        <f t="shared" si="2"/>
        <v>98.75546823069384</v>
      </c>
      <c r="O65" s="26">
        <f t="shared" si="3"/>
        <v>128.5350634165676</v>
      </c>
      <c r="P65" s="26">
        <f t="shared" si="4"/>
        <v>141.62641370869034</v>
      </c>
      <c r="Q65" s="15">
        <v>146</v>
      </c>
      <c r="R65" s="15">
        <v>98</v>
      </c>
      <c r="S65" s="15">
        <v>95</v>
      </c>
      <c r="T65" s="27">
        <v>85</v>
      </c>
      <c r="U65" s="27">
        <v>108</v>
      </c>
      <c r="V65" s="16" t="s">
        <v>17</v>
      </c>
      <c r="W65" s="15">
        <v>71</v>
      </c>
      <c r="X65" s="15">
        <v>60</v>
      </c>
      <c r="Y65" s="15">
        <v>58</v>
      </c>
      <c r="Z65" s="27">
        <v>54</v>
      </c>
      <c r="AA65" s="27">
        <v>61</v>
      </c>
      <c r="AB65" s="11" t="s">
        <v>26</v>
      </c>
      <c r="AC65" s="15">
        <v>20</v>
      </c>
      <c r="AD65" s="15">
        <v>12</v>
      </c>
      <c r="AE65" s="15">
        <v>13</v>
      </c>
      <c r="AF65" s="27">
        <v>12</v>
      </c>
      <c r="AG65" s="27">
        <v>18</v>
      </c>
    </row>
    <row r="66" spans="1:33" ht="16.5" customHeight="1">
      <c r="A66" s="25" t="s">
        <v>101</v>
      </c>
      <c r="B66" s="12">
        <v>60700.79</v>
      </c>
      <c r="C66" s="12">
        <v>120677.05</v>
      </c>
      <c r="D66" s="12">
        <v>409815.739999999</v>
      </c>
      <c r="E66" s="26">
        <v>493698.37</v>
      </c>
      <c r="F66" s="26">
        <v>655702.069999999</v>
      </c>
      <c r="G66" s="13">
        <v>2844</v>
      </c>
      <c r="H66" s="14">
        <v>2768</v>
      </c>
      <c r="I66" s="13">
        <v>2715</v>
      </c>
      <c r="J66" s="19">
        <v>2655</v>
      </c>
      <c r="K66" s="19">
        <v>2529</v>
      </c>
      <c r="L66" s="12">
        <f t="shared" si="0"/>
        <v>21.34345639943741</v>
      </c>
      <c r="M66" s="12">
        <f t="shared" si="1"/>
        <v>43.59720014450867</v>
      </c>
      <c r="N66" s="12">
        <f t="shared" si="2"/>
        <v>150.94502394106777</v>
      </c>
      <c r="O66" s="26">
        <f t="shared" si="3"/>
        <v>185.9504218455744</v>
      </c>
      <c r="P66" s="26">
        <f t="shared" si="4"/>
        <v>259.27325820482366</v>
      </c>
      <c r="Q66" s="15">
        <v>271</v>
      </c>
      <c r="R66" s="15">
        <v>225</v>
      </c>
      <c r="S66" s="15">
        <v>31</v>
      </c>
      <c r="T66" s="27">
        <v>35</v>
      </c>
      <c r="U66" s="27">
        <v>21</v>
      </c>
      <c r="V66" s="16" t="s">
        <v>16</v>
      </c>
      <c r="W66" s="15">
        <v>26</v>
      </c>
      <c r="X66" s="15">
        <v>24</v>
      </c>
      <c r="Y66" s="15">
        <v>2</v>
      </c>
      <c r="Z66" s="27">
        <v>4</v>
      </c>
      <c r="AA66" s="27">
        <v>1</v>
      </c>
      <c r="AB66" s="11" t="s">
        <v>23</v>
      </c>
      <c r="AC66" s="15">
        <v>51</v>
      </c>
      <c r="AD66" s="15">
        <v>51</v>
      </c>
      <c r="AE66" s="15">
        <v>9</v>
      </c>
      <c r="AF66" s="27">
        <v>9</v>
      </c>
      <c r="AG66" s="27">
        <v>3</v>
      </c>
    </row>
    <row r="67" spans="1:33" ht="16.5" customHeight="1">
      <c r="A67" s="24" t="s">
        <v>102</v>
      </c>
      <c r="B67" s="6">
        <v>309893.409999999</v>
      </c>
      <c r="C67" s="6">
        <v>272258.58</v>
      </c>
      <c r="D67" s="6">
        <v>418686.07</v>
      </c>
      <c r="E67" s="22">
        <v>317035.989999999</v>
      </c>
      <c r="F67" s="22">
        <v>429292.479999999</v>
      </c>
      <c r="G67" s="7">
        <v>4098</v>
      </c>
      <c r="H67" s="8">
        <v>3975</v>
      </c>
      <c r="I67" s="7">
        <v>3875</v>
      </c>
      <c r="J67" s="20">
        <v>3771</v>
      </c>
      <c r="K67" s="20">
        <v>3553</v>
      </c>
      <c r="L67" s="6">
        <f t="shared" si="0"/>
        <v>75.62064665690556</v>
      </c>
      <c r="M67" s="6">
        <f t="shared" si="1"/>
        <v>68.49272452830189</v>
      </c>
      <c r="N67" s="6">
        <f t="shared" si="2"/>
        <v>108.04801806451613</v>
      </c>
      <c r="O67" s="22">
        <f t="shared" si="3"/>
        <v>84.07212675682817</v>
      </c>
      <c r="P67" s="22">
        <f t="shared" si="4"/>
        <v>120.82535322262848</v>
      </c>
      <c r="Q67" s="9">
        <v>62</v>
      </c>
      <c r="R67" s="9">
        <v>117</v>
      </c>
      <c r="S67" s="9">
        <v>78</v>
      </c>
      <c r="T67" s="23">
        <v>185</v>
      </c>
      <c r="U67" s="23">
        <v>141</v>
      </c>
      <c r="V67" s="10" t="s">
        <v>16</v>
      </c>
      <c r="W67" s="9">
        <v>5</v>
      </c>
      <c r="X67" s="9">
        <v>12</v>
      </c>
      <c r="Y67" s="9">
        <v>8</v>
      </c>
      <c r="Z67" s="23">
        <v>21</v>
      </c>
      <c r="AA67" s="23">
        <v>18</v>
      </c>
      <c r="AB67" s="5" t="s">
        <v>26</v>
      </c>
      <c r="AC67" s="9">
        <v>9</v>
      </c>
      <c r="AD67" s="9">
        <v>16</v>
      </c>
      <c r="AE67" s="9">
        <v>11</v>
      </c>
      <c r="AF67" s="23">
        <v>34</v>
      </c>
      <c r="AG67" s="23">
        <v>28</v>
      </c>
    </row>
    <row r="68" spans="1:33" ht="16.5" customHeight="1">
      <c r="A68" s="24" t="s">
        <v>103</v>
      </c>
      <c r="B68" s="6">
        <v>46838.82</v>
      </c>
      <c r="C68" s="6">
        <v>234072.989999999</v>
      </c>
      <c r="D68" s="6">
        <v>316772.859999999</v>
      </c>
      <c r="E68" s="22">
        <v>324774.58</v>
      </c>
      <c r="F68" s="22">
        <v>466813.039999999</v>
      </c>
      <c r="G68" s="7">
        <v>2561</v>
      </c>
      <c r="H68" s="8">
        <v>2556</v>
      </c>
      <c r="I68" s="7">
        <v>2555</v>
      </c>
      <c r="J68" s="20">
        <v>2552</v>
      </c>
      <c r="K68" s="20">
        <v>2547</v>
      </c>
      <c r="L68" s="6">
        <f aca="true" t="shared" si="5" ref="L68:L131">B68/G68</f>
        <v>18.289269816477937</v>
      </c>
      <c r="M68" s="6">
        <f aca="true" t="shared" si="6" ref="M68:M131">C68/H68</f>
        <v>91.57785211267567</v>
      </c>
      <c r="N68" s="6">
        <f aca="true" t="shared" si="7" ref="N68:N131">D68/I68</f>
        <v>123.98154990215225</v>
      </c>
      <c r="O68" s="22">
        <f aca="true" t="shared" si="8" ref="O68:O131">E68/J68</f>
        <v>127.26276645768026</v>
      </c>
      <c r="P68" s="22">
        <f aca="true" t="shared" si="9" ref="P68:P131">F68/K68</f>
        <v>183.27956026698035</v>
      </c>
      <c r="Q68" s="9">
        <v>279</v>
      </c>
      <c r="R68" s="9">
        <v>59</v>
      </c>
      <c r="S68" s="9">
        <v>55</v>
      </c>
      <c r="T68" s="23">
        <v>88</v>
      </c>
      <c r="U68" s="23">
        <v>63</v>
      </c>
      <c r="V68" s="10" t="s">
        <v>18</v>
      </c>
      <c r="W68" s="9">
        <v>50</v>
      </c>
      <c r="X68" s="9">
        <v>8</v>
      </c>
      <c r="Y68" s="9">
        <v>6</v>
      </c>
      <c r="Z68" s="23">
        <v>12</v>
      </c>
      <c r="AA68" s="23">
        <v>5</v>
      </c>
      <c r="AB68" s="5" t="s">
        <v>23</v>
      </c>
      <c r="AC68" s="9">
        <v>52</v>
      </c>
      <c r="AD68" s="9">
        <v>26</v>
      </c>
      <c r="AE68" s="9">
        <v>23</v>
      </c>
      <c r="AF68" s="23">
        <v>39</v>
      </c>
      <c r="AG68" s="23">
        <v>27</v>
      </c>
    </row>
    <row r="69" spans="1:33" ht="16.5" customHeight="1">
      <c r="A69" s="24" t="s">
        <v>104</v>
      </c>
      <c r="B69" s="6">
        <v>6443262.71</v>
      </c>
      <c r="C69" s="6">
        <v>9545547.01999999</v>
      </c>
      <c r="D69" s="6">
        <v>11045437.1</v>
      </c>
      <c r="E69" s="22">
        <v>14206842.56</v>
      </c>
      <c r="F69" s="22">
        <v>15936963.07</v>
      </c>
      <c r="G69" s="7">
        <v>146967</v>
      </c>
      <c r="H69" s="8">
        <v>151153</v>
      </c>
      <c r="I69" s="7">
        <v>154453</v>
      </c>
      <c r="J69" s="20">
        <v>157927</v>
      </c>
      <c r="K69" s="20">
        <v>165220</v>
      </c>
      <c r="L69" s="6">
        <f t="shared" si="5"/>
        <v>43.84156109875006</v>
      </c>
      <c r="M69" s="6">
        <f t="shared" si="6"/>
        <v>63.15155517918923</v>
      </c>
      <c r="N69" s="6">
        <f t="shared" si="7"/>
        <v>71.5132571073401</v>
      </c>
      <c r="O69" s="22">
        <f t="shared" si="8"/>
        <v>89.95828806980441</v>
      </c>
      <c r="P69" s="22">
        <f t="shared" si="9"/>
        <v>96.45904291248033</v>
      </c>
      <c r="Q69" s="9">
        <v>175</v>
      </c>
      <c r="R69" s="9">
        <v>137</v>
      </c>
      <c r="S69" s="9">
        <v>179</v>
      </c>
      <c r="T69" s="23">
        <v>170</v>
      </c>
      <c r="U69" s="23">
        <v>207</v>
      </c>
      <c r="V69" s="10" t="s">
        <v>17</v>
      </c>
      <c r="W69" s="9">
        <v>82</v>
      </c>
      <c r="X69" s="9">
        <v>74</v>
      </c>
      <c r="Y69" s="9">
        <v>93</v>
      </c>
      <c r="Z69" s="23">
        <v>88</v>
      </c>
      <c r="AA69" s="23">
        <v>101</v>
      </c>
      <c r="AB69" s="5" t="s">
        <v>32</v>
      </c>
      <c r="AC69" s="9">
        <v>4</v>
      </c>
      <c r="AD69" s="9">
        <v>4</v>
      </c>
      <c r="AE69" s="9">
        <v>4</v>
      </c>
      <c r="AF69" s="23">
        <v>4</v>
      </c>
      <c r="AG69" s="23">
        <v>5</v>
      </c>
    </row>
    <row r="70" spans="1:33" ht="16.5" customHeight="1">
      <c r="A70" s="24" t="s">
        <v>105</v>
      </c>
      <c r="B70" s="6">
        <v>997189.829999999</v>
      </c>
      <c r="C70" s="6">
        <v>978340.62</v>
      </c>
      <c r="D70" s="6">
        <v>1112386.92999999</v>
      </c>
      <c r="E70" s="22">
        <v>1520005.09</v>
      </c>
      <c r="F70" s="22">
        <v>1757586.65999999</v>
      </c>
      <c r="G70" s="7">
        <v>13726</v>
      </c>
      <c r="H70" s="8">
        <v>13949</v>
      </c>
      <c r="I70" s="7">
        <v>14110</v>
      </c>
      <c r="J70" s="20">
        <v>14288</v>
      </c>
      <c r="K70" s="20">
        <v>14662</v>
      </c>
      <c r="L70" s="6">
        <f t="shared" si="5"/>
        <v>72.649703482442</v>
      </c>
      <c r="M70" s="6">
        <f t="shared" si="6"/>
        <v>70.13697182593734</v>
      </c>
      <c r="N70" s="6">
        <f t="shared" si="7"/>
        <v>78.83677746279163</v>
      </c>
      <c r="O70" s="22">
        <f t="shared" si="8"/>
        <v>106.38333496640539</v>
      </c>
      <c r="P70" s="22">
        <f t="shared" si="9"/>
        <v>119.8735956895369</v>
      </c>
      <c r="Q70" s="9">
        <v>68</v>
      </c>
      <c r="R70" s="9">
        <v>109</v>
      </c>
      <c r="S70" s="9">
        <v>146</v>
      </c>
      <c r="T70" s="23">
        <v>126</v>
      </c>
      <c r="U70" s="23">
        <v>145</v>
      </c>
      <c r="V70" s="10" t="s">
        <v>21</v>
      </c>
      <c r="W70" s="9">
        <v>7</v>
      </c>
      <c r="X70" s="9">
        <v>9</v>
      </c>
      <c r="Y70" s="9">
        <v>10</v>
      </c>
      <c r="Z70" s="23">
        <v>8</v>
      </c>
      <c r="AA70" s="23">
        <v>12</v>
      </c>
      <c r="AB70" s="5" t="s">
        <v>24</v>
      </c>
      <c r="AC70" s="9">
        <v>1</v>
      </c>
      <c r="AD70" s="9">
        <v>4</v>
      </c>
      <c r="AE70" s="9">
        <v>6</v>
      </c>
      <c r="AF70" s="23">
        <v>4</v>
      </c>
      <c r="AG70" s="23">
        <v>5</v>
      </c>
    </row>
    <row r="71" spans="1:33" ht="16.5" customHeight="1">
      <c r="A71" s="25" t="s">
        <v>106</v>
      </c>
      <c r="B71" s="12">
        <v>2604898.89999999</v>
      </c>
      <c r="C71" s="12">
        <v>3757275.62</v>
      </c>
      <c r="D71" s="12">
        <v>5279871.63999999</v>
      </c>
      <c r="E71" s="26">
        <v>6843713.94</v>
      </c>
      <c r="F71" s="26">
        <v>7260952.2</v>
      </c>
      <c r="G71" s="13">
        <v>63058</v>
      </c>
      <c r="H71" s="14">
        <v>63611</v>
      </c>
      <c r="I71" s="13">
        <v>64163</v>
      </c>
      <c r="J71" s="19">
        <v>64677</v>
      </c>
      <c r="K71" s="19">
        <v>65754</v>
      </c>
      <c r="L71" s="12">
        <f t="shared" si="5"/>
        <v>41.3095705540929</v>
      </c>
      <c r="M71" s="12">
        <f t="shared" si="6"/>
        <v>59.06644479728349</v>
      </c>
      <c r="N71" s="12">
        <f t="shared" si="7"/>
        <v>82.28841606533345</v>
      </c>
      <c r="O71" s="26">
        <f t="shared" si="8"/>
        <v>105.81371956027645</v>
      </c>
      <c r="P71" s="26">
        <f t="shared" si="9"/>
        <v>110.42601514736747</v>
      </c>
      <c r="Q71" s="15">
        <v>189</v>
      </c>
      <c r="R71" s="15">
        <v>155</v>
      </c>
      <c r="S71" s="15">
        <v>137</v>
      </c>
      <c r="T71" s="27">
        <v>127</v>
      </c>
      <c r="U71" s="27">
        <v>171</v>
      </c>
      <c r="V71" s="16" t="s">
        <v>17</v>
      </c>
      <c r="W71" s="15">
        <v>91</v>
      </c>
      <c r="X71" s="15">
        <v>84</v>
      </c>
      <c r="Y71" s="15">
        <v>73</v>
      </c>
      <c r="Z71" s="27">
        <v>73</v>
      </c>
      <c r="AA71" s="27">
        <v>88</v>
      </c>
      <c r="AB71" s="11" t="s">
        <v>31</v>
      </c>
      <c r="AC71" s="15">
        <v>7</v>
      </c>
      <c r="AD71" s="15">
        <v>3</v>
      </c>
      <c r="AE71" s="15">
        <v>3</v>
      </c>
      <c r="AF71" s="27">
        <v>3</v>
      </c>
      <c r="AG71" s="27">
        <v>4</v>
      </c>
    </row>
    <row r="72" spans="1:33" ht="16.5" customHeight="1">
      <c r="A72" s="25" t="s">
        <v>107</v>
      </c>
      <c r="B72" s="12">
        <v>372424.69</v>
      </c>
      <c r="C72" s="12">
        <v>202216.56</v>
      </c>
      <c r="D72" s="12">
        <v>420847.75</v>
      </c>
      <c r="E72" s="26">
        <v>596505.959999999</v>
      </c>
      <c r="F72" s="26">
        <v>699510.06</v>
      </c>
      <c r="G72" s="13">
        <v>3093</v>
      </c>
      <c r="H72" s="14">
        <v>3116</v>
      </c>
      <c r="I72" s="13">
        <v>3135</v>
      </c>
      <c r="J72" s="19">
        <v>3155</v>
      </c>
      <c r="K72" s="19">
        <v>3196</v>
      </c>
      <c r="L72" s="12">
        <f t="shared" si="5"/>
        <v>120.40888781118655</v>
      </c>
      <c r="M72" s="12">
        <f t="shared" si="6"/>
        <v>64.8962002567394</v>
      </c>
      <c r="N72" s="12">
        <f t="shared" si="7"/>
        <v>134.24170653907495</v>
      </c>
      <c r="O72" s="26">
        <f t="shared" si="8"/>
        <v>189.06686529318512</v>
      </c>
      <c r="P72" s="26">
        <f t="shared" si="9"/>
        <v>218.8704818523154</v>
      </c>
      <c r="Q72" s="15">
        <v>12</v>
      </c>
      <c r="R72" s="15">
        <v>130</v>
      </c>
      <c r="S72" s="15">
        <v>44</v>
      </c>
      <c r="T72" s="27">
        <v>33</v>
      </c>
      <c r="U72" s="27">
        <v>39</v>
      </c>
      <c r="V72" s="16" t="s">
        <v>17</v>
      </c>
      <c r="W72" s="15">
        <v>10</v>
      </c>
      <c r="X72" s="15">
        <v>71</v>
      </c>
      <c r="Y72" s="15">
        <v>35</v>
      </c>
      <c r="Z72" s="27">
        <v>28</v>
      </c>
      <c r="AA72" s="27">
        <v>33</v>
      </c>
      <c r="AB72" s="11" t="s">
        <v>23</v>
      </c>
      <c r="AC72" s="15">
        <v>4</v>
      </c>
      <c r="AD72" s="15">
        <v>44</v>
      </c>
      <c r="AE72" s="15">
        <v>16</v>
      </c>
      <c r="AF72" s="27">
        <v>7</v>
      </c>
      <c r="AG72" s="27">
        <v>13</v>
      </c>
    </row>
    <row r="73" spans="1:33" ht="16.5" customHeight="1">
      <c r="A73" s="25" t="s">
        <v>108</v>
      </c>
      <c r="B73" s="12">
        <v>932399.969999999</v>
      </c>
      <c r="C73" s="12">
        <v>693348.42</v>
      </c>
      <c r="D73" s="12">
        <v>798005.92</v>
      </c>
      <c r="E73" s="26">
        <v>1141254.41999999</v>
      </c>
      <c r="F73" s="26">
        <v>1250331.41999999</v>
      </c>
      <c r="G73" s="13">
        <v>10535</v>
      </c>
      <c r="H73" s="14">
        <v>10505</v>
      </c>
      <c r="I73" s="13">
        <v>10560</v>
      </c>
      <c r="J73" s="19">
        <v>10572</v>
      </c>
      <c r="K73" s="19">
        <v>10597</v>
      </c>
      <c r="L73" s="12">
        <f t="shared" si="5"/>
        <v>88.50498054105354</v>
      </c>
      <c r="M73" s="12">
        <f t="shared" si="6"/>
        <v>66.00175345073775</v>
      </c>
      <c r="N73" s="12">
        <f t="shared" si="7"/>
        <v>75.56874242424243</v>
      </c>
      <c r="O73" s="26">
        <f t="shared" si="8"/>
        <v>107.95066401816023</v>
      </c>
      <c r="P73" s="26">
        <f t="shared" si="9"/>
        <v>117.98918750589695</v>
      </c>
      <c r="Q73" s="15">
        <v>35</v>
      </c>
      <c r="R73" s="15">
        <v>127</v>
      </c>
      <c r="S73" s="15">
        <v>160</v>
      </c>
      <c r="T73" s="27">
        <v>120</v>
      </c>
      <c r="U73" s="27">
        <v>148</v>
      </c>
      <c r="V73" s="16" t="s">
        <v>17</v>
      </c>
      <c r="W73" s="15">
        <v>27</v>
      </c>
      <c r="X73" s="15">
        <v>70</v>
      </c>
      <c r="Y73" s="15">
        <v>84</v>
      </c>
      <c r="Z73" s="27">
        <v>69</v>
      </c>
      <c r="AA73" s="27">
        <v>81</v>
      </c>
      <c r="AB73" s="11" t="s">
        <v>27</v>
      </c>
      <c r="AC73" s="15">
        <v>2</v>
      </c>
      <c r="AD73" s="15">
        <v>11</v>
      </c>
      <c r="AE73" s="15">
        <v>17</v>
      </c>
      <c r="AF73" s="27">
        <v>5</v>
      </c>
      <c r="AG73" s="27">
        <v>13</v>
      </c>
    </row>
    <row r="74" spans="1:33" ht="16.5" customHeight="1">
      <c r="A74" s="25" t="s">
        <v>109</v>
      </c>
      <c r="B74" s="12">
        <v>198208.769999999</v>
      </c>
      <c r="C74" s="12">
        <v>219947.54</v>
      </c>
      <c r="D74" s="12">
        <v>445504.94</v>
      </c>
      <c r="E74" s="26">
        <v>414670.38</v>
      </c>
      <c r="F74" s="26">
        <v>530126.219999999</v>
      </c>
      <c r="G74" s="13">
        <v>2388</v>
      </c>
      <c r="H74" s="14">
        <v>2271</v>
      </c>
      <c r="I74" s="13">
        <v>2190</v>
      </c>
      <c r="J74" s="19">
        <v>2098</v>
      </c>
      <c r="K74" s="19">
        <v>1905</v>
      </c>
      <c r="L74" s="12">
        <f t="shared" si="5"/>
        <v>83.00199748743677</v>
      </c>
      <c r="M74" s="12">
        <f t="shared" si="6"/>
        <v>96.85052399823867</v>
      </c>
      <c r="N74" s="12">
        <f t="shared" si="7"/>
        <v>203.42691324200914</v>
      </c>
      <c r="O74" s="26">
        <f t="shared" si="8"/>
        <v>197.6503241182078</v>
      </c>
      <c r="P74" s="26">
        <f t="shared" si="9"/>
        <v>278.2814803149601</v>
      </c>
      <c r="Q74" s="15">
        <v>45</v>
      </c>
      <c r="R74" s="15">
        <v>50</v>
      </c>
      <c r="S74" s="15">
        <v>5</v>
      </c>
      <c r="T74" s="27">
        <v>23</v>
      </c>
      <c r="U74" s="27">
        <v>13</v>
      </c>
      <c r="V74" s="16" t="s">
        <v>17</v>
      </c>
      <c r="W74" s="15">
        <v>33</v>
      </c>
      <c r="X74" s="15">
        <v>38</v>
      </c>
      <c r="Y74" s="15">
        <v>4</v>
      </c>
      <c r="Z74" s="27">
        <v>21</v>
      </c>
      <c r="AA74" s="27">
        <v>12</v>
      </c>
      <c r="AB74" s="11" t="s">
        <v>28</v>
      </c>
      <c r="AC74" s="15">
        <v>17</v>
      </c>
      <c r="AD74" s="15">
        <v>23</v>
      </c>
      <c r="AE74" s="15">
        <v>5</v>
      </c>
      <c r="AF74" s="27">
        <v>18</v>
      </c>
      <c r="AG74" s="27">
        <v>10</v>
      </c>
    </row>
    <row r="75" spans="1:33" ht="16.5" customHeight="1">
      <c r="A75" s="24" t="s">
        <v>110</v>
      </c>
      <c r="B75" s="6">
        <v>1116105.05</v>
      </c>
      <c r="C75" s="6">
        <v>1170218.33</v>
      </c>
      <c r="D75" s="6">
        <v>1491577.74</v>
      </c>
      <c r="E75" s="22">
        <v>2065919.34</v>
      </c>
      <c r="F75" s="22">
        <v>2670816.29</v>
      </c>
      <c r="G75" s="7">
        <v>17026</v>
      </c>
      <c r="H75" s="8">
        <v>17011</v>
      </c>
      <c r="I75" s="7">
        <v>17012</v>
      </c>
      <c r="J75" s="20">
        <v>17006</v>
      </c>
      <c r="K75" s="20">
        <v>16992</v>
      </c>
      <c r="L75" s="6">
        <f t="shared" si="5"/>
        <v>65.55298073534594</v>
      </c>
      <c r="M75" s="6">
        <f t="shared" si="6"/>
        <v>68.79185997295868</v>
      </c>
      <c r="N75" s="6">
        <f t="shared" si="7"/>
        <v>87.67797672231366</v>
      </c>
      <c r="O75" s="22">
        <f t="shared" si="8"/>
        <v>121.48179113254146</v>
      </c>
      <c r="P75" s="22">
        <f t="shared" si="9"/>
        <v>157.18080802730697</v>
      </c>
      <c r="Q75" s="9">
        <v>93</v>
      </c>
      <c r="R75" s="9">
        <v>115</v>
      </c>
      <c r="S75" s="9">
        <v>122</v>
      </c>
      <c r="T75" s="23">
        <v>99</v>
      </c>
      <c r="U75" s="23">
        <v>90</v>
      </c>
      <c r="V75" s="10" t="s">
        <v>16</v>
      </c>
      <c r="W75" s="9">
        <v>8</v>
      </c>
      <c r="X75" s="9">
        <v>11</v>
      </c>
      <c r="Y75" s="9">
        <v>16</v>
      </c>
      <c r="Z75" s="23">
        <v>11</v>
      </c>
      <c r="AA75" s="23">
        <v>12</v>
      </c>
      <c r="AB75" s="5" t="s">
        <v>24</v>
      </c>
      <c r="AC75" s="9">
        <v>5</v>
      </c>
      <c r="AD75" s="9">
        <v>5</v>
      </c>
      <c r="AE75" s="9">
        <v>2</v>
      </c>
      <c r="AF75" s="23">
        <v>2</v>
      </c>
      <c r="AG75" s="23">
        <v>2</v>
      </c>
    </row>
    <row r="76" spans="1:33" ht="16.5" customHeight="1">
      <c r="A76" s="24" t="s">
        <v>111</v>
      </c>
      <c r="B76" s="6">
        <v>249395.2</v>
      </c>
      <c r="C76" s="6">
        <v>406417.5</v>
      </c>
      <c r="D76" s="6">
        <v>580193.31</v>
      </c>
      <c r="E76" s="22">
        <v>718520.859999999</v>
      </c>
      <c r="F76" s="22">
        <v>1142718.72</v>
      </c>
      <c r="G76" s="7">
        <v>11847</v>
      </c>
      <c r="H76" s="8">
        <v>12013</v>
      </c>
      <c r="I76" s="7">
        <v>12154</v>
      </c>
      <c r="J76" s="20">
        <v>12296</v>
      </c>
      <c r="K76" s="20">
        <v>12595</v>
      </c>
      <c r="L76" s="6">
        <f t="shared" si="5"/>
        <v>21.051337891449315</v>
      </c>
      <c r="M76" s="6">
        <f t="shared" si="6"/>
        <v>33.83147423624407</v>
      </c>
      <c r="N76" s="6">
        <f t="shared" si="7"/>
        <v>47.73681997696232</v>
      </c>
      <c r="O76" s="22">
        <f t="shared" si="8"/>
        <v>58.43533344176961</v>
      </c>
      <c r="P76" s="22">
        <f t="shared" si="9"/>
        <v>90.72796506550218</v>
      </c>
      <c r="Q76" s="9">
        <v>273</v>
      </c>
      <c r="R76" s="9">
        <v>268</v>
      </c>
      <c r="S76" s="9">
        <v>266</v>
      </c>
      <c r="T76" s="23">
        <v>266</v>
      </c>
      <c r="U76" s="23">
        <v>216</v>
      </c>
      <c r="V76" s="10" t="s">
        <v>20</v>
      </c>
      <c r="W76" s="9">
        <v>23</v>
      </c>
      <c r="X76" s="9">
        <v>24</v>
      </c>
      <c r="Y76" s="9">
        <v>25</v>
      </c>
      <c r="Z76" s="23">
        <v>23</v>
      </c>
      <c r="AA76" s="23">
        <v>17</v>
      </c>
      <c r="AB76" s="5" t="s">
        <v>27</v>
      </c>
      <c r="AC76" s="9">
        <v>46</v>
      </c>
      <c r="AD76" s="9">
        <v>42</v>
      </c>
      <c r="AE76" s="9">
        <v>42</v>
      </c>
      <c r="AF76" s="23">
        <v>42</v>
      </c>
      <c r="AG76" s="23">
        <v>28</v>
      </c>
    </row>
    <row r="77" spans="1:33" ht="16.5" customHeight="1">
      <c r="A77" s="24" t="s">
        <v>112</v>
      </c>
      <c r="B77" s="6">
        <v>5873304.42999999</v>
      </c>
      <c r="C77" s="6">
        <v>6977516</v>
      </c>
      <c r="D77" s="6">
        <v>10119007.3599999</v>
      </c>
      <c r="E77" s="22">
        <v>14152595.7799999</v>
      </c>
      <c r="F77" s="22">
        <v>15172268.3</v>
      </c>
      <c r="G77" s="7">
        <v>170420</v>
      </c>
      <c r="H77" s="8">
        <v>173269</v>
      </c>
      <c r="I77" s="7">
        <v>175491</v>
      </c>
      <c r="J77" s="20">
        <v>177844</v>
      </c>
      <c r="K77" s="20">
        <v>182785</v>
      </c>
      <c r="L77" s="6">
        <f t="shared" si="5"/>
        <v>34.46370396667052</v>
      </c>
      <c r="M77" s="6">
        <f t="shared" si="6"/>
        <v>40.269846308341364</v>
      </c>
      <c r="N77" s="6">
        <f t="shared" si="7"/>
        <v>57.66111857588082</v>
      </c>
      <c r="O77" s="22">
        <f t="shared" si="8"/>
        <v>79.5787081936973</v>
      </c>
      <c r="P77" s="22">
        <f t="shared" si="9"/>
        <v>83.0060907623711</v>
      </c>
      <c r="Q77" s="9">
        <v>218</v>
      </c>
      <c r="R77" s="9">
        <v>245</v>
      </c>
      <c r="S77" s="9">
        <v>232</v>
      </c>
      <c r="T77" s="23">
        <v>202</v>
      </c>
      <c r="U77" s="23">
        <v>234</v>
      </c>
      <c r="V77" s="10" t="s">
        <v>21</v>
      </c>
      <c r="W77" s="9">
        <v>28</v>
      </c>
      <c r="X77" s="9">
        <v>27</v>
      </c>
      <c r="Y77" s="9">
        <v>28</v>
      </c>
      <c r="Z77" s="23">
        <v>23</v>
      </c>
      <c r="AA77" s="23">
        <v>25</v>
      </c>
      <c r="AB77" s="5" t="s">
        <v>32</v>
      </c>
      <c r="AC77" s="9">
        <v>5</v>
      </c>
      <c r="AD77" s="9">
        <v>7</v>
      </c>
      <c r="AE77" s="9">
        <v>6</v>
      </c>
      <c r="AF77" s="23">
        <v>5</v>
      </c>
      <c r="AG77" s="23">
        <v>6</v>
      </c>
    </row>
    <row r="78" spans="1:33" ht="16.5" customHeight="1">
      <c r="A78" s="24" t="s">
        <v>113</v>
      </c>
      <c r="B78" s="6">
        <v>381168.56</v>
      </c>
      <c r="C78" s="6">
        <v>395347.07</v>
      </c>
      <c r="D78" s="6">
        <v>633635.91</v>
      </c>
      <c r="E78" s="22">
        <v>703929.439999999</v>
      </c>
      <c r="F78" s="22">
        <v>949998.449999999</v>
      </c>
      <c r="G78" s="7">
        <v>10229</v>
      </c>
      <c r="H78" s="8">
        <v>10141</v>
      </c>
      <c r="I78" s="7">
        <v>10114</v>
      </c>
      <c r="J78" s="20">
        <v>10060</v>
      </c>
      <c r="K78" s="20">
        <v>9948</v>
      </c>
      <c r="L78" s="6">
        <f t="shared" si="5"/>
        <v>37.26352136083683</v>
      </c>
      <c r="M78" s="6">
        <f t="shared" si="6"/>
        <v>38.985018242776846</v>
      </c>
      <c r="N78" s="6">
        <f t="shared" si="7"/>
        <v>62.6493879770615</v>
      </c>
      <c r="O78" s="22">
        <f t="shared" si="8"/>
        <v>69.97310536779314</v>
      </c>
      <c r="P78" s="22">
        <f t="shared" si="9"/>
        <v>95.49642641737023</v>
      </c>
      <c r="Q78" s="9">
        <v>203</v>
      </c>
      <c r="R78" s="9">
        <v>252</v>
      </c>
      <c r="S78" s="9">
        <v>216</v>
      </c>
      <c r="T78" s="23">
        <v>236</v>
      </c>
      <c r="U78" s="23">
        <v>209</v>
      </c>
      <c r="V78" s="10" t="s">
        <v>17</v>
      </c>
      <c r="W78" s="9">
        <v>101</v>
      </c>
      <c r="X78" s="9">
        <v>114</v>
      </c>
      <c r="Y78" s="9">
        <v>105</v>
      </c>
      <c r="Z78" s="23">
        <v>110</v>
      </c>
      <c r="AA78" s="23">
        <v>102</v>
      </c>
      <c r="AB78" s="5" t="s">
        <v>27</v>
      </c>
      <c r="AC78" s="9">
        <v>29</v>
      </c>
      <c r="AD78" s="9">
        <v>39</v>
      </c>
      <c r="AE78" s="9">
        <v>27</v>
      </c>
      <c r="AF78" s="23">
        <v>32</v>
      </c>
      <c r="AG78" s="23">
        <v>27</v>
      </c>
    </row>
    <row r="79" spans="1:33" ht="16.5" customHeight="1">
      <c r="A79" s="25" t="s">
        <v>114</v>
      </c>
      <c r="B79" s="12">
        <v>125869.179999999</v>
      </c>
      <c r="C79" s="12">
        <v>208558.959999999</v>
      </c>
      <c r="D79" s="12">
        <v>328706.7</v>
      </c>
      <c r="E79" s="26">
        <v>340802.58</v>
      </c>
      <c r="F79" s="26">
        <v>483114.099999999</v>
      </c>
      <c r="G79" s="13">
        <v>1822</v>
      </c>
      <c r="H79" s="14">
        <v>1802</v>
      </c>
      <c r="I79" s="13">
        <v>1788</v>
      </c>
      <c r="J79" s="19">
        <v>1773</v>
      </c>
      <c r="K79" s="19">
        <v>1740</v>
      </c>
      <c r="L79" s="12">
        <f t="shared" si="5"/>
        <v>69.08297475301812</v>
      </c>
      <c r="M79" s="12">
        <f t="shared" si="6"/>
        <v>115.7374916759151</v>
      </c>
      <c r="N79" s="12">
        <f t="shared" si="7"/>
        <v>183.84043624161075</v>
      </c>
      <c r="O79" s="26">
        <f t="shared" si="8"/>
        <v>192.2180372250423</v>
      </c>
      <c r="P79" s="26">
        <f t="shared" si="9"/>
        <v>277.6517816091948</v>
      </c>
      <c r="Q79" s="15">
        <v>81</v>
      </c>
      <c r="R79" s="15">
        <v>24</v>
      </c>
      <c r="S79" s="15">
        <v>11</v>
      </c>
      <c r="T79" s="27">
        <v>28</v>
      </c>
      <c r="U79" s="27">
        <v>14</v>
      </c>
      <c r="V79" s="16" t="s">
        <v>17</v>
      </c>
      <c r="W79" s="15">
        <v>49</v>
      </c>
      <c r="X79" s="15">
        <v>19</v>
      </c>
      <c r="Y79" s="15">
        <v>10</v>
      </c>
      <c r="Z79" s="27">
        <v>25</v>
      </c>
      <c r="AA79" s="27">
        <v>13</v>
      </c>
      <c r="AB79" s="11" t="s">
        <v>28</v>
      </c>
      <c r="AC79" s="15">
        <v>23</v>
      </c>
      <c r="AD79" s="15">
        <v>16</v>
      </c>
      <c r="AE79" s="15">
        <v>11</v>
      </c>
      <c r="AF79" s="27">
        <v>21</v>
      </c>
      <c r="AG79" s="27">
        <v>11</v>
      </c>
    </row>
    <row r="80" spans="1:33" ht="16.5" customHeight="1">
      <c r="A80" s="25" t="s">
        <v>115</v>
      </c>
      <c r="B80" s="12">
        <v>986589.9</v>
      </c>
      <c r="C80" s="12">
        <v>1320480.18999999</v>
      </c>
      <c r="D80" s="12">
        <v>1445806.71</v>
      </c>
      <c r="E80" s="26">
        <v>1860466.14999999</v>
      </c>
      <c r="F80" s="26">
        <v>2532368.54999999</v>
      </c>
      <c r="G80" s="13">
        <v>36061</v>
      </c>
      <c r="H80" s="14">
        <v>36369</v>
      </c>
      <c r="I80" s="13">
        <v>36635</v>
      </c>
      <c r="J80" s="19">
        <v>36901</v>
      </c>
      <c r="K80" s="19">
        <v>37460</v>
      </c>
      <c r="L80" s="12">
        <f t="shared" si="5"/>
        <v>27.358916835362304</v>
      </c>
      <c r="M80" s="12">
        <f t="shared" si="6"/>
        <v>36.30784981715169</v>
      </c>
      <c r="N80" s="12">
        <f t="shared" si="7"/>
        <v>39.46517565169919</v>
      </c>
      <c r="O80" s="26">
        <f t="shared" si="8"/>
        <v>50.41777052112381</v>
      </c>
      <c r="P80" s="26">
        <f t="shared" si="9"/>
        <v>67.60193673251442</v>
      </c>
      <c r="Q80" s="15">
        <v>247</v>
      </c>
      <c r="R80" s="15">
        <v>259</v>
      </c>
      <c r="S80" s="15">
        <v>284</v>
      </c>
      <c r="T80" s="27">
        <v>283</v>
      </c>
      <c r="U80" s="27">
        <v>271</v>
      </c>
      <c r="V80" s="16" t="s">
        <v>16</v>
      </c>
      <c r="W80" s="15">
        <v>23</v>
      </c>
      <c r="X80" s="15">
        <v>25</v>
      </c>
      <c r="Y80" s="15">
        <v>29</v>
      </c>
      <c r="Z80" s="27">
        <v>28</v>
      </c>
      <c r="AA80" s="27">
        <v>27</v>
      </c>
      <c r="AB80" s="19" t="s">
        <v>33</v>
      </c>
      <c r="AC80" s="15">
        <v>8</v>
      </c>
      <c r="AD80" s="15">
        <v>9</v>
      </c>
      <c r="AE80" s="15">
        <v>9</v>
      </c>
      <c r="AF80" s="27">
        <v>10</v>
      </c>
      <c r="AG80" s="27">
        <v>9</v>
      </c>
    </row>
    <row r="81" spans="1:33" ht="16.5" customHeight="1">
      <c r="A81" s="25" t="s">
        <v>116</v>
      </c>
      <c r="B81" s="12">
        <v>239476.019999999</v>
      </c>
      <c r="C81" s="12">
        <v>362399.75</v>
      </c>
      <c r="D81" s="12">
        <v>669705.68</v>
      </c>
      <c r="E81" s="26">
        <v>780965.92</v>
      </c>
      <c r="F81" s="26">
        <v>865613.349999999</v>
      </c>
      <c r="G81" s="13">
        <v>9129</v>
      </c>
      <c r="H81" s="14">
        <v>8926</v>
      </c>
      <c r="I81" s="13">
        <v>8812</v>
      </c>
      <c r="J81" s="19">
        <v>8665</v>
      </c>
      <c r="K81" s="19">
        <v>8356</v>
      </c>
      <c r="L81" s="12">
        <f t="shared" si="5"/>
        <v>26.232448241866468</v>
      </c>
      <c r="M81" s="12">
        <f t="shared" si="6"/>
        <v>40.600464933900966</v>
      </c>
      <c r="N81" s="12">
        <f t="shared" si="7"/>
        <v>75.99928279618702</v>
      </c>
      <c r="O81" s="26">
        <f t="shared" si="8"/>
        <v>90.12878476630122</v>
      </c>
      <c r="P81" s="26">
        <f t="shared" si="9"/>
        <v>103.59183221637136</v>
      </c>
      <c r="Q81" s="15">
        <v>254</v>
      </c>
      <c r="R81" s="15">
        <v>243</v>
      </c>
      <c r="S81" s="15">
        <v>155</v>
      </c>
      <c r="T81" s="27">
        <v>168</v>
      </c>
      <c r="U81" s="27">
        <v>193</v>
      </c>
      <c r="V81" s="16" t="s">
        <v>17</v>
      </c>
      <c r="W81" s="15">
        <v>116</v>
      </c>
      <c r="X81" s="15">
        <v>112</v>
      </c>
      <c r="Y81" s="15">
        <v>81</v>
      </c>
      <c r="Z81" s="27">
        <v>87</v>
      </c>
      <c r="AA81" s="27">
        <v>95</v>
      </c>
      <c r="AB81" s="11" t="s">
        <v>27</v>
      </c>
      <c r="AC81" s="15">
        <v>38</v>
      </c>
      <c r="AD81" s="15">
        <v>34</v>
      </c>
      <c r="AE81" s="15">
        <v>14</v>
      </c>
      <c r="AF81" s="27">
        <v>17</v>
      </c>
      <c r="AG81" s="27">
        <v>23</v>
      </c>
    </row>
    <row r="82" spans="1:33" ht="16.5" customHeight="1">
      <c r="A82" s="25" t="s">
        <v>117</v>
      </c>
      <c r="B82" s="12">
        <v>952962.469999999</v>
      </c>
      <c r="C82" s="12">
        <v>836533.68</v>
      </c>
      <c r="D82" s="12">
        <v>838155.829999999</v>
      </c>
      <c r="E82" s="26">
        <v>1115345.59</v>
      </c>
      <c r="F82" s="26">
        <v>1211742</v>
      </c>
      <c r="G82" s="13">
        <v>14250</v>
      </c>
      <c r="H82" s="14">
        <v>14318</v>
      </c>
      <c r="I82" s="13">
        <v>14362</v>
      </c>
      <c r="J82" s="19">
        <v>14413</v>
      </c>
      <c r="K82" s="19">
        <v>14522</v>
      </c>
      <c r="L82" s="12">
        <f t="shared" si="5"/>
        <v>66.87455929824554</v>
      </c>
      <c r="M82" s="12">
        <f t="shared" si="6"/>
        <v>58.425316384969975</v>
      </c>
      <c r="N82" s="12">
        <f t="shared" si="7"/>
        <v>58.359269600334144</v>
      </c>
      <c r="O82" s="26">
        <f t="shared" si="8"/>
        <v>77.3846936793173</v>
      </c>
      <c r="P82" s="26">
        <f t="shared" si="9"/>
        <v>83.44181242253133</v>
      </c>
      <c r="Q82" s="15">
        <v>89</v>
      </c>
      <c r="R82" s="15">
        <v>160</v>
      </c>
      <c r="S82" s="15">
        <v>228</v>
      </c>
      <c r="T82" s="27">
        <v>207</v>
      </c>
      <c r="U82" s="27">
        <v>230</v>
      </c>
      <c r="V82" s="16" t="s">
        <v>17</v>
      </c>
      <c r="W82" s="15">
        <v>55</v>
      </c>
      <c r="X82" s="15">
        <v>85</v>
      </c>
      <c r="Y82" s="15">
        <v>108</v>
      </c>
      <c r="Z82" s="27">
        <v>101</v>
      </c>
      <c r="AA82" s="27">
        <v>110</v>
      </c>
      <c r="AB82" s="11" t="s">
        <v>24</v>
      </c>
      <c r="AC82" s="15">
        <v>4</v>
      </c>
      <c r="AD82" s="15">
        <v>11</v>
      </c>
      <c r="AE82" s="15">
        <v>20</v>
      </c>
      <c r="AF82" s="27">
        <v>14</v>
      </c>
      <c r="AG82" s="27">
        <v>17</v>
      </c>
    </row>
    <row r="83" spans="1:33" ht="16.5" customHeight="1">
      <c r="A83" s="24" t="s">
        <v>118</v>
      </c>
      <c r="B83" s="6">
        <v>245481.87</v>
      </c>
      <c r="C83" s="6">
        <v>322422.31</v>
      </c>
      <c r="D83" s="6">
        <v>333052.09</v>
      </c>
      <c r="E83" s="22">
        <v>441364.28</v>
      </c>
      <c r="F83" s="22">
        <v>517868.63</v>
      </c>
      <c r="G83" s="7">
        <v>3309</v>
      </c>
      <c r="H83" s="8">
        <v>3269</v>
      </c>
      <c r="I83" s="7">
        <v>3244</v>
      </c>
      <c r="J83" s="20">
        <v>3214</v>
      </c>
      <c r="K83" s="20">
        <v>3151</v>
      </c>
      <c r="L83" s="6">
        <f t="shared" si="5"/>
        <v>74.18611967361741</v>
      </c>
      <c r="M83" s="6">
        <f t="shared" si="6"/>
        <v>98.63025695931478</v>
      </c>
      <c r="N83" s="6">
        <f t="shared" si="7"/>
        <v>102.66710542540075</v>
      </c>
      <c r="O83" s="22">
        <f t="shared" si="8"/>
        <v>137.32553827006845</v>
      </c>
      <c r="P83" s="22">
        <f t="shared" si="9"/>
        <v>164.35056490003174</v>
      </c>
      <c r="Q83" s="9">
        <v>65</v>
      </c>
      <c r="R83" s="9">
        <v>46</v>
      </c>
      <c r="S83" s="9">
        <v>89</v>
      </c>
      <c r="T83" s="23">
        <v>71</v>
      </c>
      <c r="U83" s="23">
        <v>80</v>
      </c>
      <c r="V83" s="10" t="s">
        <v>18</v>
      </c>
      <c r="W83" s="9">
        <v>6</v>
      </c>
      <c r="X83" s="9">
        <v>5</v>
      </c>
      <c r="Y83" s="9">
        <v>12</v>
      </c>
      <c r="Z83" s="23">
        <v>9</v>
      </c>
      <c r="AA83" s="23">
        <v>9</v>
      </c>
      <c r="AB83" s="5" t="s">
        <v>23</v>
      </c>
      <c r="AC83" s="9">
        <v>24</v>
      </c>
      <c r="AD83" s="9">
        <v>18</v>
      </c>
      <c r="AE83" s="9">
        <v>41</v>
      </c>
      <c r="AF83" s="23">
        <v>30</v>
      </c>
      <c r="AG83" s="23">
        <v>35</v>
      </c>
    </row>
    <row r="84" spans="1:33" ht="16.5" customHeight="1">
      <c r="A84" s="24" t="s">
        <v>119</v>
      </c>
      <c r="B84" s="6">
        <v>227466.329999999</v>
      </c>
      <c r="C84" s="6">
        <v>321487.62</v>
      </c>
      <c r="D84" s="6">
        <v>351334.7</v>
      </c>
      <c r="E84" s="22">
        <v>513807.59999999905</v>
      </c>
      <c r="F84" s="22">
        <v>562035.449999999</v>
      </c>
      <c r="G84" s="7">
        <v>3082</v>
      </c>
      <c r="H84" s="8">
        <v>3062</v>
      </c>
      <c r="I84" s="7">
        <v>3100</v>
      </c>
      <c r="J84" s="20">
        <v>3108</v>
      </c>
      <c r="K84" s="20">
        <v>3126</v>
      </c>
      <c r="L84" s="6">
        <f t="shared" si="5"/>
        <v>73.804779364049</v>
      </c>
      <c r="M84" s="6">
        <f t="shared" si="6"/>
        <v>104.99269105160026</v>
      </c>
      <c r="N84" s="6">
        <f t="shared" si="7"/>
        <v>113.3337741935484</v>
      </c>
      <c r="O84" s="22">
        <f t="shared" si="8"/>
        <v>165.3177606177603</v>
      </c>
      <c r="P84" s="22">
        <f t="shared" si="9"/>
        <v>179.79380998080583</v>
      </c>
      <c r="Q84" s="9">
        <v>66</v>
      </c>
      <c r="R84" s="9">
        <v>36</v>
      </c>
      <c r="S84" s="9">
        <v>68</v>
      </c>
      <c r="T84" s="23">
        <v>45</v>
      </c>
      <c r="U84" s="23">
        <v>68</v>
      </c>
      <c r="V84" s="10" t="s">
        <v>18</v>
      </c>
      <c r="W84" s="9">
        <v>7</v>
      </c>
      <c r="X84" s="9">
        <v>3</v>
      </c>
      <c r="Y84" s="9">
        <v>8</v>
      </c>
      <c r="Z84" s="23">
        <v>3</v>
      </c>
      <c r="AA84" s="23">
        <v>7</v>
      </c>
      <c r="AB84" s="5" t="s">
        <v>23</v>
      </c>
      <c r="AC84" s="9">
        <v>25</v>
      </c>
      <c r="AD84" s="9">
        <v>12</v>
      </c>
      <c r="AE84" s="9">
        <v>32</v>
      </c>
      <c r="AF84" s="23">
        <v>14</v>
      </c>
      <c r="AG84" s="23">
        <v>28</v>
      </c>
    </row>
    <row r="85" spans="1:33" ht="16.5" customHeight="1">
      <c r="A85" s="24" t="s">
        <v>120</v>
      </c>
      <c r="B85" s="6">
        <v>174069.94</v>
      </c>
      <c r="C85" s="6">
        <v>373840.59</v>
      </c>
      <c r="D85" s="6">
        <v>350647.01</v>
      </c>
      <c r="E85" s="22">
        <v>364791.46</v>
      </c>
      <c r="F85" s="22">
        <v>621615.329999999</v>
      </c>
      <c r="G85" s="7">
        <v>2857</v>
      </c>
      <c r="H85" s="8">
        <v>2857</v>
      </c>
      <c r="I85" s="7">
        <v>2842</v>
      </c>
      <c r="J85" s="20">
        <v>2835</v>
      </c>
      <c r="K85" s="20">
        <v>2820</v>
      </c>
      <c r="L85" s="6">
        <f t="shared" si="5"/>
        <v>60.92752537626881</v>
      </c>
      <c r="M85" s="6">
        <f t="shared" si="6"/>
        <v>130.8507490374519</v>
      </c>
      <c r="N85" s="6">
        <f t="shared" si="7"/>
        <v>123.38036945812809</v>
      </c>
      <c r="O85" s="22">
        <f t="shared" si="8"/>
        <v>128.67423633156966</v>
      </c>
      <c r="P85" s="22">
        <f t="shared" si="9"/>
        <v>220.43096808510603</v>
      </c>
      <c r="Q85" s="9">
        <v>101</v>
      </c>
      <c r="R85" s="9">
        <v>13</v>
      </c>
      <c r="S85" s="9">
        <v>57</v>
      </c>
      <c r="T85" s="23">
        <v>84</v>
      </c>
      <c r="U85" s="23">
        <v>38</v>
      </c>
      <c r="V85" s="10" t="s">
        <v>17</v>
      </c>
      <c r="W85" s="9">
        <v>57</v>
      </c>
      <c r="X85" s="9">
        <v>10</v>
      </c>
      <c r="Y85" s="9">
        <v>42</v>
      </c>
      <c r="Z85" s="23">
        <v>53</v>
      </c>
      <c r="AA85" s="23">
        <v>32</v>
      </c>
      <c r="AB85" s="5" t="s">
        <v>23</v>
      </c>
      <c r="AC85" s="9">
        <v>33</v>
      </c>
      <c r="AD85" s="9">
        <v>4</v>
      </c>
      <c r="AE85" s="9">
        <v>25</v>
      </c>
      <c r="AF85" s="23">
        <v>37</v>
      </c>
      <c r="AG85" s="23">
        <v>12</v>
      </c>
    </row>
    <row r="86" spans="1:33" ht="16.5" customHeight="1">
      <c r="A86" s="24" t="s">
        <v>121</v>
      </c>
      <c r="B86" s="6">
        <v>287655.77</v>
      </c>
      <c r="C86" s="6">
        <v>340978.419999999</v>
      </c>
      <c r="D86" s="6">
        <v>633058.78</v>
      </c>
      <c r="E86" s="22">
        <v>518855.60999999894</v>
      </c>
      <c r="F86" s="22">
        <v>662355.79</v>
      </c>
      <c r="G86" s="7">
        <v>2057</v>
      </c>
      <c r="H86" s="8">
        <v>2064</v>
      </c>
      <c r="I86" s="7">
        <v>2057</v>
      </c>
      <c r="J86" s="20">
        <v>2057</v>
      </c>
      <c r="K86" s="20">
        <v>2056</v>
      </c>
      <c r="L86" s="6">
        <f t="shared" si="5"/>
        <v>139.84237724842004</v>
      </c>
      <c r="M86" s="6">
        <f t="shared" si="6"/>
        <v>165.20272286821657</v>
      </c>
      <c r="N86" s="6">
        <f t="shared" si="7"/>
        <v>307.75827904715607</v>
      </c>
      <c r="O86" s="22">
        <f t="shared" si="8"/>
        <v>252.23899368011615</v>
      </c>
      <c r="P86" s="22">
        <f t="shared" si="9"/>
        <v>322.1574854085603</v>
      </c>
      <c r="Q86" s="9">
        <v>4</v>
      </c>
      <c r="R86" s="9">
        <v>4</v>
      </c>
      <c r="S86" s="9">
        <v>1</v>
      </c>
      <c r="T86" s="23">
        <v>4</v>
      </c>
      <c r="U86" s="23">
        <v>4</v>
      </c>
      <c r="V86" s="10" t="s">
        <v>21</v>
      </c>
      <c r="W86" s="9">
        <v>1</v>
      </c>
      <c r="X86" s="9">
        <v>2</v>
      </c>
      <c r="Y86" s="9">
        <v>1</v>
      </c>
      <c r="Z86" s="23">
        <v>1</v>
      </c>
      <c r="AA86" s="23">
        <v>1</v>
      </c>
      <c r="AB86" s="5" t="s">
        <v>28</v>
      </c>
      <c r="AC86" s="9">
        <v>3</v>
      </c>
      <c r="AD86" s="9">
        <v>3</v>
      </c>
      <c r="AE86" s="9">
        <v>1</v>
      </c>
      <c r="AF86" s="23">
        <v>4</v>
      </c>
      <c r="AG86" s="23">
        <v>3</v>
      </c>
    </row>
    <row r="87" spans="1:33" ht="16.5" customHeight="1">
      <c r="A87" s="25" t="s">
        <v>122</v>
      </c>
      <c r="B87" s="12">
        <v>183497.32</v>
      </c>
      <c r="C87" s="12">
        <v>210155.59</v>
      </c>
      <c r="D87" s="12">
        <v>340511.219999999</v>
      </c>
      <c r="E87" s="26">
        <v>434197.65</v>
      </c>
      <c r="F87" s="26">
        <v>438255.25</v>
      </c>
      <c r="G87" s="13">
        <v>4269</v>
      </c>
      <c r="H87" s="14">
        <v>4223</v>
      </c>
      <c r="I87" s="13">
        <v>4194</v>
      </c>
      <c r="J87" s="19">
        <v>4159</v>
      </c>
      <c r="K87" s="19">
        <v>4086</v>
      </c>
      <c r="L87" s="12">
        <f t="shared" si="5"/>
        <v>42.983677676270794</v>
      </c>
      <c r="M87" s="12">
        <f t="shared" si="6"/>
        <v>49.764525219038596</v>
      </c>
      <c r="N87" s="12">
        <f t="shared" si="7"/>
        <v>81.19008583690963</v>
      </c>
      <c r="O87" s="26">
        <f t="shared" si="8"/>
        <v>104.39953113729263</v>
      </c>
      <c r="P87" s="26">
        <f t="shared" si="9"/>
        <v>107.25777043563387</v>
      </c>
      <c r="Q87" s="15">
        <v>178</v>
      </c>
      <c r="R87" s="15">
        <v>197</v>
      </c>
      <c r="S87" s="15">
        <v>140</v>
      </c>
      <c r="T87" s="27">
        <v>134</v>
      </c>
      <c r="U87" s="27">
        <v>180</v>
      </c>
      <c r="V87" s="16" t="s">
        <v>17</v>
      </c>
      <c r="W87" s="15">
        <v>84</v>
      </c>
      <c r="X87" s="15">
        <v>98</v>
      </c>
      <c r="Y87" s="15">
        <v>76</v>
      </c>
      <c r="Z87" s="27">
        <v>75</v>
      </c>
      <c r="AA87" s="27">
        <v>92</v>
      </c>
      <c r="AB87" s="11" t="s">
        <v>26</v>
      </c>
      <c r="AC87" s="15">
        <v>24</v>
      </c>
      <c r="AD87" s="15">
        <v>32</v>
      </c>
      <c r="AE87" s="15">
        <v>25</v>
      </c>
      <c r="AF87" s="27">
        <v>23</v>
      </c>
      <c r="AG87" s="27">
        <v>33</v>
      </c>
    </row>
    <row r="88" spans="1:33" ht="16.5" customHeight="1">
      <c r="A88" s="25" t="s">
        <v>123</v>
      </c>
      <c r="B88" s="12">
        <v>524955.62</v>
      </c>
      <c r="C88" s="12">
        <v>555551.01</v>
      </c>
      <c r="D88" s="12">
        <v>676186.449999999</v>
      </c>
      <c r="E88" s="26">
        <v>877467.63</v>
      </c>
      <c r="F88" s="26">
        <v>1161902.88999999</v>
      </c>
      <c r="G88" s="13">
        <v>10767</v>
      </c>
      <c r="H88" s="14">
        <v>10955</v>
      </c>
      <c r="I88" s="13">
        <v>11083</v>
      </c>
      <c r="J88" s="19">
        <v>11229</v>
      </c>
      <c r="K88" s="19">
        <v>11537</v>
      </c>
      <c r="L88" s="12">
        <f t="shared" si="5"/>
        <v>48.755978452679486</v>
      </c>
      <c r="M88" s="12">
        <f t="shared" si="6"/>
        <v>50.71209584664537</v>
      </c>
      <c r="N88" s="12">
        <f t="shared" si="7"/>
        <v>61.011138680862494</v>
      </c>
      <c r="O88" s="26">
        <f t="shared" si="8"/>
        <v>78.14298958055036</v>
      </c>
      <c r="P88" s="26">
        <f t="shared" si="9"/>
        <v>100.71100719424373</v>
      </c>
      <c r="Q88" s="15">
        <v>151</v>
      </c>
      <c r="R88" s="15">
        <v>194</v>
      </c>
      <c r="S88" s="15">
        <v>222</v>
      </c>
      <c r="T88" s="27">
        <v>205</v>
      </c>
      <c r="U88" s="27">
        <v>198</v>
      </c>
      <c r="V88" s="16" t="s">
        <v>17</v>
      </c>
      <c r="W88" s="15">
        <v>73</v>
      </c>
      <c r="X88" s="15">
        <v>96</v>
      </c>
      <c r="Y88" s="15">
        <v>107</v>
      </c>
      <c r="Z88" s="27">
        <v>99</v>
      </c>
      <c r="AA88" s="27">
        <v>97</v>
      </c>
      <c r="AB88" s="11" t="s">
        <v>27</v>
      </c>
      <c r="AC88" s="15">
        <v>16</v>
      </c>
      <c r="AD88" s="15">
        <v>24</v>
      </c>
      <c r="AE88" s="15">
        <v>28</v>
      </c>
      <c r="AF88" s="27">
        <v>25</v>
      </c>
      <c r="AG88" s="27">
        <v>24</v>
      </c>
    </row>
    <row r="89" spans="1:33" ht="16.5" customHeight="1">
      <c r="A89" s="25" t="s">
        <v>124</v>
      </c>
      <c r="B89" s="12">
        <v>220225.09</v>
      </c>
      <c r="C89" s="12">
        <v>321895.94</v>
      </c>
      <c r="D89" s="12">
        <v>351996.669999999</v>
      </c>
      <c r="E89" s="26">
        <v>511047.9099999989</v>
      </c>
      <c r="F89" s="26">
        <v>514149.27</v>
      </c>
      <c r="G89" s="13">
        <v>1612</v>
      </c>
      <c r="H89" s="14">
        <v>1608</v>
      </c>
      <c r="I89" s="13">
        <v>1616</v>
      </c>
      <c r="J89" s="19">
        <v>1617</v>
      </c>
      <c r="K89" s="19">
        <v>1621</v>
      </c>
      <c r="L89" s="12">
        <f t="shared" si="5"/>
        <v>136.61606079404467</v>
      </c>
      <c r="M89" s="12">
        <f t="shared" si="6"/>
        <v>200.1840422885572</v>
      </c>
      <c r="N89" s="12">
        <f t="shared" si="7"/>
        <v>217.81972153465284</v>
      </c>
      <c r="O89" s="26">
        <f t="shared" si="8"/>
        <v>316.04694495980146</v>
      </c>
      <c r="P89" s="26">
        <f t="shared" si="9"/>
        <v>317.1803022825417</v>
      </c>
      <c r="Q89" s="15">
        <v>6</v>
      </c>
      <c r="R89" s="15">
        <v>1</v>
      </c>
      <c r="S89" s="15">
        <v>2</v>
      </c>
      <c r="T89" s="27">
        <v>1</v>
      </c>
      <c r="U89" s="27">
        <v>6</v>
      </c>
      <c r="V89" s="16" t="s">
        <v>17</v>
      </c>
      <c r="W89" s="15">
        <v>4</v>
      </c>
      <c r="X89" s="15">
        <v>1</v>
      </c>
      <c r="Y89" s="15">
        <v>1</v>
      </c>
      <c r="Z89" s="27">
        <v>1</v>
      </c>
      <c r="AA89" s="27">
        <v>5</v>
      </c>
      <c r="AB89" s="11" t="s">
        <v>28</v>
      </c>
      <c r="AC89" s="15">
        <v>5</v>
      </c>
      <c r="AD89" s="15">
        <v>1</v>
      </c>
      <c r="AE89" s="15">
        <v>2</v>
      </c>
      <c r="AF89" s="27">
        <v>1</v>
      </c>
      <c r="AG89" s="27">
        <v>5</v>
      </c>
    </row>
    <row r="90" spans="1:33" ht="16.5" customHeight="1">
      <c r="A90" s="25" t="s">
        <v>125</v>
      </c>
      <c r="B90" s="12">
        <v>11737696.6</v>
      </c>
      <c r="C90" s="12">
        <v>15821871.98</v>
      </c>
      <c r="D90" s="12">
        <v>22924467.18</v>
      </c>
      <c r="E90" s="26">
        <v>27377023.8099999</v>
      </c>
      <c r="F90" s="26">
        <v>39746350.45</v>
      </c>
      <c r="G90" s="13">
        <v>342315</v>
      </c>
      <c r="H90" s="14">
        <v>352401</v>
      </c>
      <c r="I90" s="13">
        <v>360601</v>
      </c>
      <c r="J90" s="19">
        <v>369102</v>
      </c>
      <c r="K90" s="19">
        <v>386913</v>
      </c>
      <c r="L90" s="12">
        <f t="shared" si="5"/>
        <v>34.289168163825714</v>
      </c>
      <c r="M90" s="12">
        <f t="shared" si="6"/>
        <v>44.897352674935654</v>
      </c>
      <c r="N90" s="12">
        <f t="shared" si="7"/>
        <v>63.57294400181918</v>
      </c>
      <c r="O90" s="26">
        <f t="shared" si="8"/>
        <v>74.17197362788579</v>
      </c>
      <c r="P90" s="26">
        <f t="shared" si="9"/>
        <v>102.72684156386579</v>
      </c>
      <c r="Q90" s="15">
        <v>220</v>
      </c>
      <c r="R90" s="15">
        <v>215</v>
      </c>
      <c r="S90" s="15">
        <v>210</v>
      </c>
      <c r="T90" s="27">
        <v>220</v>
      </c>
      <c r="U90" s="27">
        <v>194</v>
      </c>
      <c r="V90" s="17" t="s">
        <v>19</v>
      </c>
      <c r="W90" s="15">
        <v>13</v>
      </c>
      <c r="X90" s="15">
        <v>10</v>
      </c>
      <c r="Y90" s="15">
        <v>11</v>
      </c>
      <c r="Z90" s="27">
        <v>11</v>
      </c>
      <c r="AA90" s="27">
        <v>12</v>
      </c>
      <c r="AB90" s="11" t="s">
        <v>32</v>
      </c>
      <c r="AC90" s="15">
        <v>6</v>
      </c>
      <c r="AD90" s="15">
        <v>5</v>
      </c>
      <c r="AE90" s="15">
        <v>5</v>
      </c>
      <c r="AF90" s="27">
        <v>6</v>
      </c>
      <c r="AG90" s="27">
        <v>4</v>
      </c>
    </row>
    <row r="91" spans="1:33" ht="16.5" customHeight="1">
      <c r="A91" s="24" t="s">
        <v>126</v>
      </c>
      <c r="B91" s="6">
        <v>220340.359999999</v>
      </c>
      <c r="C91" s="6">
        <v>269405.419999999</v>
      </c>
      <c r="D91" s="6">
        <v>392533.39</v>
      </c>
      <c r="E91" s="22">
        <v>444952.9</v>
      </c>
      <c r="F91" s="22">
        <v>594085.589999999</v>
      </c>
      <c r="G91" s="7">
        <v>2725</v>
      </c>
      <c r="H91" s="8">
        <v>2683</v>
      </c>
      <c r="I91" s="7">
        <v>2671</v>
      </c>
      <c r="J91" s="20">
        <v>2646</v>
      </c>
      <c r="K91" s="20">
        <v>2594</v>
      </c>
      <c r="L91" s="6">
        <f t="shared" si="5"/>
        <v>80.85884770642166</v>
      </c>
      <c r="M91" s="6">
        <f t="shared" si="6"/>
        <v>100.4120089452102</v>
      </c>
      <c r="N91" s="6">
        <f t="shared" si="7"/>
        <v>146.96120928491203</v>
      </c>
      <c r="O91" s="22">
        <f t="shared" si="8"/>
        <v>168.16058201058203</v>
      </c>
      <c r="P91" s="22">
        <f t="shared" si="9"/>
        <v>229.0229722436388</v>
      </c>
      <c r="Q91" s="9">
        <v>49</v>
      </c>
      <c r="R91" s="9">
        <v>44</v>
      </c>
      <c r="S91" s="9">
        <v>33</v>
      </c>
      <c r="T91" s="23">
        <v>42</v>
      </c>
      <c r="U91" s="23">
        <v>32</v>
      </c>
      <c r="V91" s="10" t="s">
        <v>17</v>
      </c>
      <c r="W91" s="9">
        <v>37</v>
      </c>
      <c r="X91" s="9">
        <v>35</v>
      </c>
      <c r="Y91" s="9">
        <v>28</v>
      </c>
      <c r="Z91" s="23">
        <v>31</v>
      </c>
      <c r="AA91" s="23">
        <v>26</v>
      </c>
      <c r="AB91" s="5" t="s">
        <v>23</v>
      </c>
      <c r="AC91" s="9">
        <v>16</v>
      </c>
      <c r="AD91" s="9">
        <v>17</v>
      </c>
      <c r="AE91" s="9">
        <v>11</v>
      </c>
      <c r="AF91" s="23">
        <v>13</v>
      </c>
      <c r="AG91" s="23">
        <v>6</v>
      </c>
    </row>
    <row r="92" spans="1:33" ht="16.5" customHeight="1">
      <c r="A92" s="24" t="s">
        <v>127</v>
      </c>
      <c r="B92" s="6">
        <v>1119106.12999999</v>
      </c>
      <c r="C92" s="6">
        <v>1034689.98</v>
      </c>
      <c r="D92" s="6">
        <v>1462934.41999999</v>
      </c>
      <c r="E92" s="22">
        <v>1937283</v>
      </c>
      <c r="F92" s="22">
        <v>2274393.66</v>
      </c>
      <c r="G92" s="7">
        <v>18348</v>
      </c>
      <c r="H92" s="8">
        <v>18876</v>
      </c>
      <c r="I92" s="7">
        <v>19250</v>
      </c>
      <c r="J92" s="20">
        <v>19669</v>
      </c>
      <c r="K92" s="20">
        <v>20549</v>
      </c>
      <c r="L92" s="6">
        <f t="shared" si="5"/>
        <v>60.99335785916667</v>
      </c>
      <c r="M92" s="6">
        <f t="shared" si="6"/>
        <v>54.81510807374443</v>
      </c>
      <c r="N92" s="6">
        <f t="shared" si="7"/>
        <v>75.99659324675272</v>
      </c>
      <c r="O92" s="22">
        <f t="shared" si="8"/>
        <v>98.49422949819512</v>
      </c>
      <c r="P92" s="22">
        <f t="shared" si="9"/>
        <v>110.6814764708745</v>
      </c>
      <c r="Q92" s="9">
        <v>98</v>
      </c>
      <c r="R92" s="9">
        <v>174</v>
      </c>
      <c r="S92" s="9">
        <v>156</v>
      </c>
      <c r="T92" s="23">
        <v>144</v>
      </c>
      <c r="U92" s="23">
        <v>169</v>
      </c>
      <c r="V92" s="10" t="s">
        <v>21</v>
      </c>
      <c r="W92" s="9">
        <v>13</v>
      </c>
      <c r="X92" s="9">
        <v>13</v>
      </c>
      <c r="Y92" s="9">
        <v>13</v>
      </c>
      <c r="Z92" s="23">
        <v>13</v>
      </c>
      <c r="AA92" s="23">
        <v>17</v>
      </c>
      <c r="AB92" s="5" t="s">
        <v>29</v>
      </c>
      <c r="AC92" s="9">
        <v>4</v>
      </c>
      <c r="AD92" s="9">
        <v>7</v>
      </c>
      <c r="AE92" s="9">
        <v>5</v>
      </c>
      <c r="AF92" s="23">
        <v>3</v>
      </c>
      <c r="AG92" s="23">
        <v>7</v>
      </c>
    </row>
    <row r="93" spans="1:33" ht="16.5" customHeight="1">
      <c r="A93" s="24" t="s">
        <v>128</v>
      </c>
      <c r="B93" s="6">
        <v>2601060.7</v>
      </c>
      <c r="C93" s="6">
        <v>1767616.89999999</v>
      </c>
      <c r="D93" s="6">
        <v>2334867.08</v>
      </c>
      <c r="E93" s="22">
        <v>2395642.04999999</v>
      </c>
      <c r="F93" s="22">
        <v>3106135.81999999</v>
      </c>
      <c r="G93" s="7">
        <v>32948</v>
      </c>
      <c r="H93" s="8">
        <v>33597</v>
      </c>
      <c r="I93" s="7">
        <v>34273</v>
      </c>
      <c r="J93" s="20">
        <v>34888</v>
      </c>
      <c r="K93" s="20">
        <v>36180</v>
      </c>
      <c r="L93" s="6">
        <f t="shared" si="5"/>
        <v>78.94441847760108</v>
      </c>
      <c r="M93" s="6">
        <f t="shared" si="6"/>
        <v>52.61234336399053</v>
      </c>
      <c r="N93" s="6">
        <f t="shared" si="7"/>
        <v>68.12555305925947</v>
      </c>
      <c r="O93" s="22">
        <f t="shared" si="8"/>
        <v>68.66664899105682</v>
      </c>
      <c r="P93" s="22">
        <f t="shared" si="9"/>
        <v>85.85228911000526</v>
      </c>
      <c r="Q93" s="9">
        <v>53</v>
      </c>
      <c r="R93" s="9">
        <v>185</v>
      </c>
      <c r="S93" s="9">
        <v>194</v>
      </c>
      <c r="T93" s="23">
        <v>239</v>
      </c>
      <c r="U93" s="23">
        <v>224</v>
      </c>
      <c r="V93" s="10" t="s">
        <v>17</v>
      </c>
      <c r="W93" s="9">
        <v>39</v>
      </c>
      <c r="X93" s="9">
        <v>91</v>
      </c>
      <c r="Y93" s="9">
        <v>98</v>
      </c>
      <c r="Z93" s="23">
        <v>112</v>
      </c>
      <c r="AA93" s="23">
        <v>109</v>
      </c>
      <c r="AB93" s="20" t="s">
        <v>33</v>
      </c>
      <c r="AC93" s="9">
        <v>2</v>
      </c>
      <c r="AD93" s="9">
        <v>5</v>
      </c>
      <c r="AE93" s="9">
        <v>4</v>
      </c>
      <c r="AF93" s="23">
        <v>6</v>
      </c>
      <c r="AG93" s="23">
        <v>6</v>
      </c>
    </row>
    <row r="94" spans="1:33" ht="16.5" customHeight="1">
      <c r="A94" s="24" t="s">
        <v>129</v>
      </c>
      <c r="B94" s="6">
        <v>298322.15</v>
      </c>
      <c r="C94" s="6">
        <v>230268.63</v>
      </c>
      <c r="D94" s="6">
        <v>333736.19</v>
      </c>
      <c r="E94" s="22">
        <v>367685.789999999</v>
      </c>
      <c r="F94" s="22">
        <v>531437.56</v>
      </c>
      <c r="G94" s="7">
        <v>2971</v>
      </c>
      <c r="H94" s="8">
        <v>3017</v>
      </c>
      <c r="I94" s="7">
        <v>3054</v>
      </c>
      <c r="J94" s="20">
        <v>3092</v>
      </c>
      <c r="K94" s="20">
        <v>3173</v>
      </c>
      <c r="L94" s="6">
        <f t="shared" si="5"/>
        <v>100.41135981151129</v>
      </c>
      <c r="M94" s="6">
        <f t="shared" si="6"/>
        <v>76.32370898243288</v>
      </c>
      <c r="N94" s="6">
        <f t="shared" si="7"/>
        <v>109.27838572364112</v>
      </c>
      <c r="O94" s="22">
        <f t="shared" si="8"/>
        <v>118.91519728331144</v>
      </c>
      <c r="P94" s="22">
        <f t="shared" si="9"/>
        <v>167.48741254333441</v>
      </c>
      <c r="Q94" s="9">
        <v>29</v>
      </c>
      <c r="R94" s="9">
        <v>85</v>
      </c>
      <c r="S94" s="9">
        <v>73</v>
      </c>
      <c r="T94" s="23">
        <v>103</v>
      </c>
      <c r="U94" s="23">
        <v>78</v>
      </c>
      <c r="V94" s="10" t="s">
        <v>16</v>
      </c>
      <c r="W94" s="9">
        <v>2</v>
      </c>
      <c r="X94" s="9">
        <v>7</v>
      </c>
      <c r="Y94" s="9">
        <v>6</v>
      </c>
      <c r="Z94" s="23">
        <v>13</v>
      </c>
      <c r="AA94" s="23">
        <v>11</v>
      </c>
      <c r="AB94" s="5" t="s">
        <v>23</v>
      </c>
      <c r="AC94" s="9">
        <v>11</v>
      </c>
      <c r="AD94" s="9">
        <v>36</v>
      </c>
      <c r="AE94" s="9">
        <v>33</v>
      </c>
      <c r="AF94" s="23">
        <v>45</v>
      </c>
      <c r="AG94" s="23">
        <v>34</v>
      </c>
    </row>
    <row r="95" spans="1:33" ht="16.5" customHeight="1">
      <c r="A95" s="25" t="s">
        <v>130</v>
      </c>
      <c r="B95" s="12">
        <v>444532.39</v>
      </c>
      <c r="C95" s="12">
        <v>285540.46</v>
      </c>
      <c r="D95" s="12">
        <v>387147.049999999</v>
      </c>
      <c r="E95" s="26">
        <v>528363.51</v>
      </c>
      <c r="F95" s="26">
        <v>530506.67</v>
      </c>
      <c r="G95" s="13">
        <v>4235</v>
      </c>
      <c r="H95" s="14">
        <v>4163</v>
      </c>
      <c r="I95" s="13">
        <v>4140</v>
      </c>
      <c r="J95" s="19">
        <v>4096</v>
      </c>
      <c r="K95" s="19">
        <v>4004</v>
      </c>
      <c r="L95" s="12">
        <f t="shared" si="5"/>
        <v>104.96632585596222</v>
      </c>
      <c r="M95" s="12">
        <f t="shared" si="6"/>
        <v>68.59006966130195</v>
      </c>
      <c r="N95" s="12">
        <f t="shared" si="7"/>
        <v>93.51378019323647</v>
      </c>
      <c r="O95" s="26">
        <f t="shared" si="8"/>
        <v>128.99499755859375</v>
      </c>
      <c r="P95" s="26">
        <f t="shared" si="9"/>
        <v>132.49417332667335</v>
      </c>
      <c r="Q95" s="15">
        <v>22</v>
      </c>
      <c r="R95" s="15">
        <v>116</v>
      </c>
      <c r="S95" s="15">
        <v>104</v>
      </c>
      <c r="T95" s="27">
        <v>82</v>
      </c>
      <c r="U95" s="27">
        <v>121</v>
      </c>
      <c r="V95" s="16" t="s">
        <v>17</v>
      </c>
      <c r="W95" s="15">
        <v>17</v>
      </c>
      <c r="X95" s="15">
        <v>64</v>
      </c>
      <c r="Y95" s="15">
        <v>63</v>
      </c>
      <c r="Z95" s="27">
        <v>52</v>
      </c>
      <c r="AA95" s="27">
        <v>68</v>
      </c>
      <c r="AB95" s="11" t="s">
        <v>26</v>
      </c>
      <c r="AC95" s="15">
        <v>1</v>
      </c>
      <c r="AD95" s="15">
        <v>15</v>
      </c>
      <c r="AE95" s="15">
        <v>15</v>
      </c>
      <c r="AF95" s="27">
        <v>11</v>
      </c>
      <c r="AG95" s="27">
        <v>22</v>
      </c>
    </row>
    <row r="96" spans="1:33" ht="16.5" customHeight="1">
      <c r="A96" s="25" t="s">
        <v>131</v>
      </c>
      <c r="B96" s="12">
        <v>698961.14</v>
      </c>
      <c r="C96" s="12">
        <v>740640.819999999</v>
      </c>
      <c r="D96" s="12">
        <v>1199606.74</v>
      </c>
      <c r="E96" s="26">
        <v>1467601.23</v>
      </c>
      <c r="F96" s="26">
        <v>1667044.81</v>
      </c>
      <c r="G96" s="13">
        <v>13164</v>
      </c>
      <c r="H96" s="14">
        <v>13529</v>
      </c>
      <c r="I96" s="13">
        <v>13847</v>
      </c>
      <c r="J96" s="19">
        <v>14164</v>
      </c>
      <c r="K96" s="19">
        <v>14829</v>
      </c>
      <c r="L96" s="12">
        <f t="shared" si="5"/>
        <v>53.09640990580371</v>
      </c>
      <c r="M96" s="12">
        <f t="shared" si="6"/>
        <v>54.744683272969105</v>
      </c>
      <c r="N96" s="12">
        <f t="shared" si="7"/>
        <v>86.63297031848053</v>
      </c>
      <c r="O96" s="26">
        <f t="shared" si="8"/>
        <v>103.61488491951425</v>
      </c>
      <c r="P96" s="26">
        <f t="shared" si="9"/>
        <v>112.41788455054287</v>
      </c>
      <c r="Q96" s="15">
        <v>127</v>
      </c>
      <c r="R96" s="15">
        <v>175</v>
      </c>
      <c r="S96" s="15">
        <v>124</v>
      </c>
      <c r="T96" s="27">
        <v>136</v>
      </c>
      <c r="U96" s="27">
        <v>165</v>
      </c>
      <c r="V96" s="16" t="s">
        <v>21</v>
      </c>
      <c r="W96" s="15">
        <v>15</v>
      </c>
      <c r="X96" s="15">
        <v>14</v>
      </c>
      <c r="Y96" s="15">
        <v>8</v>
      </c>
      <c r="Z96" s="27">
        <v>11</v>
      </c>
      <c r="AA96" s="27">
        <v>16</v>
      </c>
      <c r="AB96" s="11" t="s">
        <v>24</v>
      </c>
      <c r="AC96" s="15">
        <v>8</v>
      </c>
      <c r="AD96" s="15">
        <v>12</v>
      </c>
      <c r="AE96" s="15">
        <v>3</v>
      </c>
      <c r="AF96" s="27">
        <v>7</v>
      </c>
      <c r="AG96" s="27">
        <v>8</v>
      </c>
    </row>
    <row r="97" spans="1:33" ht="16.5" customHeight="1">
      <c r="A97" s="25" t="s">
        <v>132</v>
      </c>
      <c r="B97" s="12">
        <v>336585.659999999</v>
      </c>
      <c r="C97" s="12">
        <v>752466.079999999</v>
      </c>
      <c r="D97" s="12">
        <v>884449.349999999</v>
      </c>
      <c r="E97" s="26">
        <v>1025744.36</v>
      </c>
      <c r="F97" s="26">
        <v>828657.939999999</v>
      </c>
      <c r="G97" s="13">
        <v>11378</v>
      </c>
      <c r="H97" s="14">
        <v>11689</v>
      </c>
      <c r="I97" s="13">
        <v>11927</v>
      </c>
      <c r="J97" s="19">
        <v>12181</v>
      </c>
      <c r="K97" s="19">
        <v>12716</v>
      </c>
      <c r="L97" s="12">
        <f t="shared" si="5"/>
        <v>29.58214624714352</v>
      </c>
      <c r="M97" s="12">
        <f t="shared" si="6"/>
        <v>64.37386260586868</v>
      </c>
      <c r="N97" s="12">
        <f t="shared" si="7"/>
        <v>74.15522344260913</v>
      </c>
      <c r="O97" s="26">
        <f t="shared" si="8"/>
        <v>84.20855102208357</v>
      </c>
      <c r="P97" s="26">
        <f t="shared" si="9"/>
        <v>65.16655709342552</v>
      </c>
      <c r="Q97" s="15">
        <v>235</v>
      </c>
      <c r="R97" s="15">
        <v>133</v>
      </c>
      <c r="S97" s="15">
        <v>163</v>
      </c>
      <c r="T97" s="27">
        <v>184</v>
      </c>
      <c r="U97" s="27">
        <v>274</v>
      </c>
      <c r="V97" s="16" t="s">
        <v>20</v>
      </c>
      <c r="W97" s="15">
        <v>21</v>
      </c>
      <c r="X97" s="15">
        <v>9</v>
      </c>
      <c r="Y97" s="15">
        <v>10</v>
      </c>
      <c r="Z97" s="27">
        <v>14</v>
      </c>
      <c r="AA97" s="27">
        <v>25</v>
      </c>
      <c r="AB97" s="11" t="s">
        <v>27</v>
      </c>
      <c r="AC97" s="15">
        <v>34</v>
      </c>
      <c r="AD97" s="15">
        <v>14</v>
      </c>
      <c r="AE97" s="15">
        <v>18</v>
      </c>
      <c r="AF97" s="27">
        <v>19</v>
      </c>
      <c r="AG97" s="27">
        <v>45</v>
      </c>
    </row>
    <row r="98" spans="1:33" ht="16.5" customHeight="1">
      <c r="A98" s="25" t="s">
        <v>133</v>
      </c>
      <c r="B98" s="12">
        <v>2223986.87999999</v>
      </c>
      <c r="C98" s="12">
        <v>2444313.95</v>
      </c>
      <c r="D98" s="12">
        <v>2261996.79</v>
      </c>
      <c r="E98" s="26">
        <v>3143737.77999999</v>
      </c>
      <c r="F98" s="26">
        <v>3576059.71</v>
      </c>
      <c r="G98" s="13">
        <v>46414</v>
      </c>
      <c r="H98" s="14">
        <v>47703</v>
      </c>
      <c r="I98" s="13">
        <v>48686</v>
      </c>
      <c r="J98" s="19">
        <v>49741</v>
      </c>
      <c r="K98" s="19">
        <v>51955</v>
      </c>
      <c r="L98" s="12">
        <f t="shared" si="5"/>
        <v>47.916294221570865</v>
      </c>
      <c r="M98" s="12">
        <f t="shared" si="6"/>
        <v>51.24025637800558</v>
      </c>
      <c r="N98" s="12">
        <f t="shared" si="7"/>
        <v>46.46092901450109</v>
      </c>
      <c r="O98" s="26">
        <f t="shared" si="8"/>
        <v>63.20214269918156</v>
      </c>
      <c r="P98" s="26">
        <f t="shared" si="9"/>
        <v>68.82994341256857</v>
      </c>
      <c r="Q98" s="15">
        <v>154</v>
      </c>
      <c r="R98" s="15">
        <v>192</v>
      </c>
      <c r="S98" s="15">
        <v>271</v>
      </c>
      <c r="T98" s="27">
        <v>251</v>
      </c>
      <c r="U98" s="27">
        <v>268</v>
      </c>
      <c r="V98" s="16" t="s">
        <v>18</v>
      </c>
      <c r="W98" s="15">
        <v>25</v>
      </c>
      <c r="X98" s="15">
        <v>35</v>
      </c>
      <c r="Y98" s="15">
        <v>49</v>
      </c>
      <c r="Z98" s="27">
        <v>48</v>
      </c>
      <c r="AA98" s="27">
        <v>52</v>
      </c>
      <c r="AB98" s="11" t="s">
        <v>30</v>
      </c>
      <c r="AC98" s="15">
        <v>3</v>
      </c>
      <c r="AD98" s="15">
        <v>3</v>
      </c>
      <c r="AE98" s="15">
        <v>7</v>
      </c>
      <c r="AF98" s="27">
        <v>5</v>
      </c>
      <c r="AG98" s="27">
        <v>7</v>
      </c>
    </row>
    <row r="99" spans="1:33" ht="16.5" customHeight="1">
      <c r="A99" s="24" t="s">
        <v>134</v>
      </c>
      <c r="B99" s="6">
        <v>546956.209999999</v>
      </c>
      <c r="C99" s="6">
        <v>457603.7199999989</v>
      </c>
      <c r="D99" s="6">
        <v>650840.38</v>
      </c>
      <c r="E99" s="22">
        <v>762696.4</v>
      </c>
      <c r="F99" s="22">
        <v>832035.729999999</v>
      </c>
      <c r="G99" s="7">
        <v>11598</v>
      </c>
      <c r="H99" s="8">
        <v>11839</v>
      </c>
      <c r="I99" s="7">
        <v>12012</v>
      </c>
      <c r="J99" s="20">
        <v>12205</v>
      </c>
      <c r="K99" s="20">
        <v>12608</v>
      </c>
      <c r="L99" s="6">
        <f t="shared" si="5"/>
        <v>47.159528366959734</v>
      </c>
      <c r="M99" s="6">
        <f t="shared" si="6"/>
        <v>38.65222738406951</v>
      </c>
      <c r="N99" s="6">
        <f t="shared" si="7"/>
        <v>54.18251581751582</v>
      </c>
      <c r="O99" s="22">
        <f t="shared" si="8"/>
        <v>62.49048750512085</v>
      </c>
      <c r="P99" s="22">
        <f t="shared" si="9"/>
        <v>65.99268163071058</v>
      </c>
      <c r="Q99" s="9">
        <v>161</v>
      </c>
      <c r="R99" s="9">
        <v>254</v>
      </c>
      <c r="S99" s="9">
        <v>242</v>
      </c>
      <c r="T99" s="23">
        <v>252</v>
      </c>
      <c r="U99" s="23">
        <v>273</v>
      </c>
      <c r="V99" s="18" t="s">
        <v>19</v>
      </c>
      <c r="W99" s="9">
        <v>10</v>
      </c>
      <c r="X99" s="9">
        <v>16</v>
      </c>
      <c r="Y99" s="9">
        <v>15</v>
      </c>
      <c r="Z99" s="23">
        <v>17</v>
      </c>
      <c r="AA99" s="23">
        <v>18</v>
      </c>
      <c r="AB99" s="5" t="s">
        <v>27</v>
      </c>
      <c r="AC99" s="9">
        <v>20</v>
      </c>
      <c r="AD99" s="9">
        <v>40</v>
      </c>
      <c r="AE99" s="9">
        <v>35</v>
      </c>
      <c r="AF99" s="23">
        <v>35</v>
      </c>
      <c r="AG99" s="23">
        <v>44</v>
      </c>
    </row>
    <row r="100" spans="1:33" ht="16.5" customHeight="1">
      <c r="A100" s="24" t="s">
        <v>135</v>
      </c>
      <c r="B100" s="6">
        <v>462456.13</v>
      </c>
      <c r="C100" s="6">
        <v>256403.85</v>
      </c>
      <c r="D100" s="6">
        <v>436612.51</v>
      </c>
      <c r="E100" s="22">
        <v>439652.09</v>
      </c>
      <c r="F100" s="22">
        <v>651617.78</v>
      </c>
      <c r="G100" s="7">
        <v>5817</v>
      </c>
      <c r="H100" s="8">
        <v>5866</v>
      </c>
      <c r="I100" s="7">
        <v>5907</v>
      </c>
      <c r="J100" s="20">
        <v>5949</v>
      </c>
      <c r="K100" s="20">
        <v>6167</v>
      </c>
      <c r="L100" s="6">
        <f t="shared" si="5"/>
        <v>79.5007959429259</v>
      </c>
      <c r="M100" s="6">
        <f t="shared" si="6"/>
        <v>43.71016876917832</v>
      </c>
      <c r="N100" s="6">
        <f t="shared" si="7"/>
        <v>73.91442525816828</v>
      </c>
      <c r="O100" s="22">
        <f t="shared" si="8"/>
        <v>73.90352832408809</v>
      </c>
      <c r="P100" s="22">
        <f t="shared" si="9"/>
        <v>105.66203664666776</v>
      </c>
      <c r="Q100" s="9">
        <v>52</v>
      </c>
      <c r="R100" s="9">
        <v>224</v>
      </c>
      <c r="S100" s="9">
        <v>166</v>
      </c>
      <c r="T100" s="23">
        <v>221</v>
      </c>
      <c r="U100" s="23">
        <v>185</v>
      </c>
      <c r="V100" s="10" t="s">
        <v>21</v>
      </c>
      <c r="W100" s="9">
        <v>6</v>
      </c>
      <c r="X100" s="9">
        <v>25</v>
      </c>
      <c r="Y100" s="9">
        <v>14</v>
      </c>
      <c r="Z100" s="23">
        <v>25</v>
      </c>
      <c r="AA100" s="23">
        <v>20</v>
      </c>
      <c r="AB100" s="5" t="s">
        <v>25</v>
      </c>
      <c r="AC100" s="9">
        <v>3</v>
      </c>
      <c r="AD100" s="9">
        <v>32</v>
      </c>
      <c r="AE100" s="9">
        <v>18</v>
      </c>
      <c r="AF100" s="23">
        <v>32</v>
      </c>
      <c r="AG100" s="23">
        <v>26</v>
      </c>
    </row>
    <row r="101" spans="1:33" ht="16.5" customHeight="1">
      <c r="A101" s="24" t="s">
        <v>136</v>
      </c>
      <c r="B101" s="6">
        <v>402642.659999999</v>
      </c>
      <c r="C101" s="6">
        <v>227401.13</v>
      </c>
      <c r="D101" s="6">
        <v>425841.81</v>
      </c>
      <c r="E101" s="22">
        <v>605032.699999999</v>
      </c>
      <c r="F101" s="22">
        <v>718793.949999999</v>
      </c>
      <c r="G101" s="7">
        <v>10799</v>
      </c>
      <c r="H101" s="8">
        <v>10112</v>
      </c>
      <c r="I101" s="7">
        <v>11331</v>
      </c>
      <c r="J101" s="20">
        <v>11577</v>
      </c>
      <c r="K101" s="20">
        <v>12096</v>
      </c>
      <c r="L101" s="6">
        <f t="shared" si="5"/>
        <v>37.285180109269284</v>
      </c>
      <c r="M101" s="6">
        <f t="shared" si="6"/>
        <v>22.488244659810128</v>
      </c>
      <c r="N101" s="6">
        <f t="shared" si="7"/>
        <v>37.58201482658194</v>
      </c>
      <c r="O101" s="22">
        <f t="shared" si="8"/>
        <v>52.261613544095965</v>
      </c>
      <c r="P101" s="22">
        <f t="shared" si="9"/>
        <v>59.42410300925918</v>
      </c>
      <c r="Q101" s="9">
        <v>202</v>
      </c>
      <c r="R101" s="9">
        <v>289</v>
      </c>
      <c r="S101" s="9">
        <v>286</v>
      </c>
      <c r="T101" s="23">
        <v>281</v>
      </c>
      <c r="U101" s="23">
        <v>280</v>
      </c>
      <c r="V101" s="10" t="s">
        <v>21</v>
      </c>
      <c r="W101" s="9">
        <v>25</v>
      </c>
      <c r="X101" s="9">
        <v>43</v>
      </c>
      <c r="Y101" s="9">
        <v>41</v>
      </c>
      <c r="Z101" s="23">
        <v>40</v>
      </c>
      <c r="AA101" s="23">
        <v>37</v>
      </c>
      <c r="AB101" s="5" t="s">
        <v>27</v>
      </c>
      <c r="AC101" s="9">
        <v>28</v>
      </c>
      <c r="AD101" s="9">
        <v>48</v>
      </c>
      <c r="AE101" s="9">
        <v>49</v>
      </c>
      <c r="AF101" s="23">
        <v>47</v>
      </c>
      <c r="AG101" s="23">
        <v>47</v>
      </c>
    </row>
    <row r="102" spans="1:33" ht="16.5" customHeight="1">
      <c r="A102" s="24" t="s">
        <v>137</v>
      </c>
      <c r="B102" s="6">
        <v>337408.07</v>
      </c>
      <c r="C102" s="6">
        <v>533875.579999999</v>
      </c>
      <c r="D102" s="6">
        <v>602432.66</v>
      </c>
      <c r="E102" s="22">
        <v>797646.689999999</v>
      </c>
      <c r="F102" s="22">
        <v>1034961.31</v>
      </c>
      <c r="G102" s="7">
        <v>12976</v>
      </c>
      <c r="H102" s="8">
        <v>13364</v>
      </c>
      <c r="I102" s="7">
        <v>13622</v>
      </c>
      <c r="J102" s="20">
        <v>13922</v>
      </c>
      <c r="K102" s="20">
        <v>14552</v>
      </c>
      <c r="L102" s="6">
        <f t="shared" si="5"/>
        <v>26.002471485819974</v>
      </c>
      <c r="M102" s="6">
        <f t="shared" si="6"/>
        <v>39.94878629152941</v>
      </c>
      <c r="N102" s="6">
        <f t="shared" si="7"/>
        <v>44.22497871090883</v>
      </c>
      <c r="O102" s="22">
        <f t="shared" si="8"/>
        <v>57.29397284872856</v>
      </c>
      <c r="P102" s="22">
        <f t="shared" si="9"/>
        <v>71.12158534909291</v>
      </c>
      <c r="Q102" s="9">
        <v>256</v>
      </c>
      <c r="R102" s="9">
        <v>247</v>
      </c>
      <c r="S102" s="9">
        <v>275</v>
      </c>
      <c r="T102" s="23">
        <v>270</v>
      </c>
      <c r="U102" s="23">
        <v>262</v>
      </c>
      <c r="V102" s="10" t="s">
        <v>18</v>
      </c>
      <c r="W102" s="9">
        <v>42</v>
      </c>
      <c r="X102" s="9">
        <v>48</v>
      </c>
      <c r="Y102" s="9">
        <v>51</v>
      </c>
      <c r="Z102" s="23">
        <v>51</v>
      </c>
      <c r="AA102" s="23">
        <v>50</v>
      </c>
      <c r="AB102" s="5" t="s">
        <v>24</v>
      </c>
      <c r="AC102" s="9">
        <v>24</v>
      </c>
      <c r="AD102" s="9">
        <v>21</v>
      </c>
      <c r="AE102" s="9">
        <v>28</v>
      </c>
      <c r="AF102" s="23">
        <v>26</v>
      </c>
      <c r="AG102" s="23">
        <v>23</v>
      </c>
    </row>
    <row r="103" spans="1:33" ht="16.5" customHeight="1">
      <c r="A103" s="25" t="s">
        <v>138</v>
      </c>
      <c r="B103" s="12">
        <v>474755.859999999</v>
      </c>
      <c r="C103" s="12">
        <v>549824.81</v>
      </c>
      <c r="D103" s="12">
        <v>454620.06</v>
      </c>
      <c r="E103" s="26">
        <v>613855.04</v>
      </c>
      <c r="F103" s="26">
        <v>825407.349999999</v>
      </c>
      <c r="G103" s="13">
        <v>11038</v>
      </c>
      <c r="H103" s="14">
        <v>10876</v>
      </c>
      <c r="I103" s="13">
        <v>10774</v>
      </c>
      <c r="J103" s="19">
        <v>10651</v>
      </c>
      <c r="K103" s="19">
        <v>10393</v>
      </c>
      <c r="L103" s="12">
        <f t="shared" si="5"/>
        <v>43.01104004348605</v>
      </c>
      <c r="M103" s="12">
        <f t="shared" si="6"/>
        <v>50.553954578889304</v>
      </c>
      <c r="N103" s="12">
        <f t="shared" si="7"/>
        <v>42.19603304250975</v>
      </c>
      <c r="O103" s="26">
        <f t="shared" si="8"/>
        <v>57.633559290207494</v>
      </c>
      <c r="P103" s="26">
        <f t="shared" si="9"/>
        <v>79.41954681035303</v>
      </c>
      <c r="Q103" s="15">
        <v>177</v>
      </c>
      <c r="R103" s="15">
        <v>196</v>
      </c>
      <c r="S103" s="15">
        <v>278</v>
      </c>
      <c r="T103" s="27">
        <v>267</v>
      </c>
      <c r="U103" s="27">
        <v>242</v>
      </c>
      <c r="V103" s="16" t="s">
        <v>17</v>
      </c>
      <c r="W103" s="15">
        <v>83</v>
      </c>
      <c r="X103" s="15">
        <v>97</v>
      </c>
      <c r="Y103" s="15">
        <v>118</v>
      </c>
      <c r="Z103" s="27">
        <v>117</v>
      </c>
      <c r="AA103" s="27">
        <v>113</v>
      </c>
      <c r="AB103" s="11" t="s">
        <v>27</v>
      </c>
      <c r="AC103" s="15">
        <v>24</v>
      </c>
      <c r="AD103" s="15">
        <v>25</v>
      </c>
      <c r="AE103" s="15">
        <v>47</v>
      </c>
      <c r="AF103" s="27">
        <v>43</v>
      </c>
      <c r="AG103" s="27">
        <v>35</v>
      </c>
    </row>
    <row r="104" spans="1:33" ht="16.5" customHeight="1">
      <c r="A104" s="25" t="s">
        <v>139</v>
      </c>
      <c r="B104" s="12">
        <v>1574092.89999999</v>
      </c>
      <c r="C104" s="12">
        <v>1765892.23</v>
      </c>
      <c r="D104" s="12">
        <v>1945797.96</v>
      </c>
      <c r="E104" s="26">
        <v>2577610.75</v>
      </c>
      <c r="F104" s="26">
        <v>2915921.06</v>
      </c>
      <c r="G104" s="13">
        <v>23794</v>
      </c>
      <c r="H104" s="14">
        <v>24542</v>
      </c>
      <c r="I104" s="13">
        <v>26887</v>
      </c>
      <c r="J104" s="19">
        <v>27551</v>
      </c>
      <c r="K104" s="19">
        <v>28944</v>
      </c>
      <c r="L104" s="12">
        <f t="shared" si="5"/>
        <v>66.15503488274312</v>
      </c>
      <c r="M104" s="12">
        <f t="shared" si="6"/>
        <v>71.95388436150273</v>
      </c>
      <c r="N104" s="12">
        <f t="shared" si="7"/>
        <v>72.3694707479451</v>
      </c>
      <c r="O104" s="26">
        <f t="shared" si="8"/>
        <v>93.55779282058728</v>
      </c>
      <c r="P104" s="26">
        <f t="shared" si="9"/>
        <v>100.74354132117192</v>
      </c>
      <c r="Q104" s="15">
        <v>91</v>
      </c>
      <c r="R104" s="15">
        <v>101</v>
      </c>
      <c r="S104" s="15">
        <v>176</v>
      </c>
      <c r="T104" s="27">
        <v>157</v>
      </c>
      <c r="U104" s="27">
        <v>197</v>
      </c>
      <c r="V104" s="16" t="s">
        <v>20</v>
      </c>
      <c r="W104" s="15">
        <v>6</v>
      </c>
      <c r="X104" s="15">
        <v>6</v>
      </c>
      <c r="Y104" s="15">
        <v>14</v>
      </c>
      <c r="Z104" s="27">
        <v>10</v>
      </c>
      <c r="AA104" s="27">
        <v>14</v>
      </c>
      <c r="AB104" s="11" t="s">
        <v>29</v>
      </c>
      <c r="AC104" s="15">
        <v>3</v>
      </c>
      <c r="AD104" s="15">
        <v>5</v>
      </c>
      <c r="AE104" s="15">
        <v>7</v>
      </c>
      <c r="AF104" s="27">
        <v>6</v>
      </c>
      <c r="AG104" s="27">
        <v>9</v>
      </c>
    </row>
    <row r="105" spans="1:33" ht="16.5" customHeight="1">
      <c r="A105" s="25" t="s">
        <v>140</v>
      </c>
      <c r="B105" s="12">
        <v>248295.03</v>
      </c>
      <c r="C105" s="12">
        <v>289540.599999999</v>
      </c>
      <c r="D105" s="12">
        <v>409187.51</v>
      </c>
      <c r="E105" s="26">
        <v>522558.56</v>
      </c>
      <c r="F105" s="26">
        <v>598851.459999999</v>
      </c>
      <c r="G105" s="13">
        <v>4696</v>
      </c>
      <c r="H105" s="14">
        <v>4685</v>
      </c>
      <c r="I105" s="13">
        <v>4679</v>
      </c>
      <c r="J105" s="19">
        <v>4671</v>
      </c>
      <c r="K105" s="19">
        <v>4655</v>
      </c>
      <c r="L105" s="12">
        <f t="shared" si="5"/>
        <v>52.87372870528109</v>
      </c>
      <c r="M105" s="12">
        <f t="shared" si="6"/>
        <v>61.801622198505655</v>
      </c>
      <c r="N105" s="12">
        <f t="shared" si="7"/>
        <v>87.45191493908955</v>
      </c>
      <c r="O105" s="26">
        <f t="shared" si="8"/>
        <v>111.872952258617</v>
      </c>
      <c r="P105" s="26">
        <f t="shared" si="9"/>
        <v>128.64693018259914</v>
      </c>
      <c r="Q105" s="15">
        <v>129</v>
      </c>
      <c r="R105" s="15">
        <v>142</v>
      </c>
      <c r="S105" s="15">
        <v>123</v>
      </c>
      <c r="T105" s="27">
        <v>115</v>
      </c>
      <c r="U105" s="27">
        <v>127</v>
      </c>
      <c r="V105" s="16" t="s">
        <v>17</v>
      </c>
      <c r="W105" s="15">
        <v>64</v>
      </c>
      <c r="X105" s="15">
        <v>76</v>
      </c>
      <c r="Y105" s="15">
        <v>68</v>
      </c>
      <c r="Z105" s="27">
        <v>68</v>
      </c>
      <c r="AA105" s="27">
        <v>71</v>
      </c>
      <c r="AB105" s="11" t="s">
        <v>26</v>
      </c>
      <c r="AC105" s="15">
        <v>17</v>
      </c>
      <c r="AD105" s="15">
        <v>23</v>
      </c>
      <c r="AE105" s="15">
        <v>18</v>
      </c>
      <c r="AF105" s="27">
        <v>20</v>
      </c>
      <c r="AG105" s="27">
        <v>24</v>
      </c>
    </row>
    <row r="106" spans="1:33" ht="16.5" customHeight="1">
      <c r="A106" s="25" t="s">
        <v>141</v>
      </c>
      <c r="B106" s="12">
        <v>328828.01</v>
      </c>
      <c r="C106" s="12">
        <v>424086.429999999</v>
      </c>
      <c r="D106" s="12">
        <v>729355.37</v>
      </c>
      <c r="E106" s="26">
        <v>905131.329999999</v>
      </c>
      <c r="F106" s="26">
        <v>724366.87</v>
      </c>
      <c r="G106" s="13">
        <v>4702</v>
      </c>
      <c r="H106" s="14">
        <v>4709</v>
      </c>
      <c r="I106" s="13">
        <v>4713</v>
      </c>
      <c r="J106" s="19">
        <v>4718</v>
      </c>
      <c r="K106" s="19">
        <v>4728</v>
      </c>
      <c r="L106" s="12">
        <f t="shared" si="5"/>
        <v>69.93364738409188</v>
      </c>
      <c r="M106" s="12">
        <f t="shared" si="6"/>
        <v>90.05870248460374</v>
      </c>
      <c r="N106" s="12">
        <f t="shared" si="7"/>
        <v>154.75395077445364</v>
      </c>
      <c r="O106" s="26">
        <f t="shared" si="8"/>
        <v>191.84640313692222</v>
      </c>
      <c r="P106" s="26">
        <f t="shared" si="9"/>
        <v>153.2078828257191</v>
      </c>
      <c r="Q106" s="15">
        <v>78</v>
      </c>
      <c r="R106" s="15">
        <v>61</v>
      </c>
      <c r="S106" s="15">
        <v>29</v>
      </c>
      <c r="T106" s="27">
        <v>29</v>
      </c>
      <c r="U106" s="27">
        <v>94</v>
      </c>
      <c r="V106" s="16" t="s">
        <v>17</v>
      </c>
      <c r="W106" s="15">
        <v>47</v>
      </c>
      <c r="X106" s="15">
        <v>43</v>
      </c>
      <c r="Y106" s="15">
        <v>25</v>
      </c>
      <c r="Z106" s="27">
        <v>26</v>
      </c>
      <c r="AA106" s="27">
        <v>58</v>
      </c>
      <c r="AB106" s="11" t="s">
        <v>26</v>
      </c>
      <c r="AC106" s="15">
        <v>11</v>
      </c>
      <c r="AD106" s="15">
        <v>5</v>
      </c>
      <c r="AE106" s="15">
        <v>1</v>
      </c>
      <c r="AF106" s="27">
        <v>2</v>
      </c>
      <c r="AG106" s="27">
        <v>12</v>
      </c>
    </row>
    <row r="107" spans="1:33" ht="16.5" customHeight="1">
      <c r="A107" s="24" t="s">
        <v>142</v>
      </c>
      <c r="B107" s="6">
        <v>852331.829999999</v>
      </c>
      <c r="C107" s="6">
        <v>979465.39</v>
      </c>
      <c r="D107" s="6">
        <v>1092700.37</v>
      </c>
      <c r="E107" s="22">
        <v>1344055.93999999</v>
      </c>
      <c r="F107" s="22">
        <v>1719264.99</v>
      </c>
      <c r="G107" s="7">
        <v>20044</v>
      </c>
      <c r="H107" s="8">
        <v>20291</v>
      </c>
      <c r="I107" s="7">
        <v>20509</v>
      </c>
      <c r="J107" s="20">
        <v>20725</v>
      </c>
      <c r="K107" s="20">
        <v>21179</v>
      </c>
      <c r="L107" s="6">
        <f t="shared" si="5"/>
        <v>42.52304081021747</v>
      </c>
      <c r="M107" s="6">
        <f t="shared" si="6"/>
        <v>48.27092750480509</v>
      </c>
      <c r="N107" s="6">
        <f t="shared" si="7"/>
        <v>53.2790662635916</v>
      </c>
      <c r="O107" s="22">
        <f t="shared" si="8"/>
        <v>64.85191507840723</v>
      </c>
      <c r="P107" s="22">
        <f t="shared" si="9"/>
        <v>81.1778171773927</v>
      </c>
      <c r="Q107" s="9">
        <v>184</v>
      </c>
      <c r="R107" s="9">
        <v>203</v>
      </c>
      <c r="S107" s="9">
        <v>248</v>
      </c>
      <c r="T107" s="23">
        <v>247</v>
      </c>
      <c r="U107" s="23">
        <v>240</v>
      </c>
      <c r="V107" s="10" t="s">
        <v>17</v>
      </c>
      <c r="W107" s="9">
        <v>87</v>
      </c>
      <c r="X107" s="9">
        <v>100</v>
      </c>
      <c r="Y107" s="9">
        <v>113</v>
      </c>
      <c r="Z107" s="23">
        <v>114</v>
      </c>
      <c r="AA107" s="23">
        <v>112</v>
      </c>
      <c r="AB107" s="5" t="s">
        <v>29</v>
      </c>
      <c r="AC107" s="9">
        <v>11</v>
      </c>
      <c r="AD107" s="9">
        <v>11</v>
      </c>
      <c r="AE107" s="9">
        <v>15</v>
      </c>
      <c r="AF107" s="23">
        <v>15</v>
      </c>
      <c r="AG107" s="23">
        <v>15</v>
      </c>
    </row>
    <row r="108" spans="1:33" ht="16.5" customHeight="1">
      <c r="A108" s="24" t="s">
        <v>143</v>
      </c>
      <c r="B108" s="6">
        <v>161250.649999999</v>
      </c>
      <c r="C108" s="6">
        <v>251581.38</v>
      </c>
      <c r="D108" s="6">
        <v>373744.359999999</v>
      </c>
      <c r="E108" s="22">
        <v>425368.599999999</v>
      </c>
      <c r="F108" s="22">
        <v>542838.38</v>
      </c>
      <c r="G108" s="7">
        <v>1955</v>
      </c>
      <c r="H108" s="8">
        <v>1940</v>
      </c>
      <c r="I108" s="7">
        <v>1932</v>
      </c>
      <c r="J108" s="20">
        <v>1921</v>
      </c>
      <c r="K108" s="20">
        <v>1898</v>
      </c>
      <c r="L108" s="6">
        <f t="shared" si="5"/>
        <v>82.48115089514016</v>
      </c>
      <c r="M108" s="6">
        <f t="shared" si="6"/>
        <v>129.6811237113402</v>
      </c>
      <c r="N108" s="6">
        <f t="shared" si="7"/>
        <v>193.44946169772206</v>
      </c>
      <c r="O108" s="22">
        <f t="shared" si="8"/>
        <v>221.43081728266475</v>
      </c>
      <c r="P108" s="22">
        <f t="shared" si="9"/>
        <v>286.005468914647</v>
      </c>
      <c r="Q108" s="9">
        <v>46</v>
      </c>
      <c r="R108" s="9">
        <v>15</v>
      </c>
      <c r="S108" s="9">
        <v>7</v>
      </c>
      <c r="T108" s="23">
        <v>14</v>
      </c>
      <c r="U108" s="23">
        <v>11</v>
      </c>
      <c r="V108" s="10" t="s">
        <v>17</v>
      </c>
      <c r="W108" s="9">
        <v>34</v>
      </c>
      <c r="X108" s="9">
        <v>12</v>
      </c>
      <c r="Y108" s="9">
        <v>6</v>
      </c>
      <c r="Z108" s="23">
        <v>13</v>
      </c>
      <c r="AA108" s="23">
        <v>10</v>
      </c>
      <c r="AB108" s="5" t="s">
        <v>28</v>
      </c>
      <c r="AC108" s="9">
        <v>18</v>
      </c>
      <c r="AD108" s="9">
        <v>9</v>
      </c>
      <c r="AE108" s="9">
        <v>7</v>
      </c>
      <c r="AF108" s="23">
        <v>12</v>
      </c>
      <c r="AG108" s="23">
        <v>9</v>
      </c>
    </row>
    <row r="109" spans="1:33" ht="16.5" customHeight="1">
      <c r="A109" s="24" t="s">
        <v>144</v>
      </c>
      <c r="B109" s="6">
        <v>157557.35</v>
      </c>
      <c r="C109" s="6">
        <v>239013.19</v>
      </c>
      <c r="D109" s="6">
        <v>408918.39</v>
      </c>
      <c r="E109" s="22">
        <v>479540.679999999</v>
      </c>
      <c r="F109" s="22">
        <v>717284.18</v>
      </c>
      <c r="G109" s="7">
        <v>3587</v>
      </c>
      <c r="H109" s="8">
        <v>3532</v>
      </c>
      <c r="I109" s="7">
        <v>3514</v>
      </c>
      <c r="J109" s="20">
        <v>3479</v>
      </c>
      <c r="K109" s="20">
        <v>3408</v>
      </c>
      <c r="L109" s="6">
        <f t="shared" si="5"/>
        <v>43.92454697518818</v>
      </c>
      <c r="M109" s="6">
        <f t="shared" si="6"/>
        <v>67.67077859569649</v>
      </c>
      <c r="N109" s="6">
        <f t="shared" si="7"/>
        <v>116.36835230506546</v>
      </c>
      <c r="O109" s="22">
        <f t="shared" si="8"/>
        <v>137.83865478585773</v>
      </c>
      <c r="P109" s="22">
        <f t="shared" si="9"/>
        <v>210.47071009389674</v>
      </c>
      <c r="Q109" s="9">
        <v>174</v>
      </c>
      <c r="R109" s="9">
        <v>122</v>
      </c>
      <c r="S109" s="9">
        <v>63</v>
      </c>
      <c r="T109" s="23">
        <v>70</v>
      </c>
      <c r="U109" s="23">
        <v>45</v>
      </c>
      <c r="V109" s="10" t="s">
        <v>17</v>
      </c>
      <c r="W109" s="9">
        <v>81</v>
      </c>
      <c r="X109" s="9">
        <v>66</v>
      </c>
      <c r="Y109" s="9">
        <v>47</v>
      </c>
      <c r="Z109" s="23">
        <v>47</v>
      </c>
      <c r="AA109" s="23">
        <v>35</v>
      </c>
      <c r="AB109" s="5" t="s">
        <v>23</v>
      </c>
      <c r="AC109" s="9">
        <v>47</v>
      </c>
      <c r="AD109" s="9">
        <v>43</v>
      </c>
      <c r="AE109" s="9">
        <v>28</v>
      </c>
      <c r="AF109" s="23">
        <v>29</v>
      </c>
      <c r="AG109" s="23">
        <v>17</v>
      </c>
    </row>
    <row r="110" spans="1:33" ht="16.5" customHeight="1">
      <c r="A110" s="24" t="s">
        <v>145</v>
      </c>
      <c r="B110" s="6">
        <v>112462.259999999</v>
      </c>
      <c r="C110" s="6">
        <v>740049.12</v>
      </c>
      <c r="D110" s="6">
        <v>813846.91</v>
      </c>
      <c r="E110" s="22">
        <v>1214975</v>
      </c>
      <c r="F110" s="22">
        <v>1313910.93999999</v>
      </c>
      <c r="G110" s="7">
        <v>15802</v>
      </c>
      <c r="H110" s="8">
        <v>16052</v>
      </c>
      <c r="I110" s="7">
        <v>16262</v>
      </c>
      <c r="J110" s="20">
        <v>16475</v>
      </c>
      <c r="K110" s="20">
        <v>16923</v>
      </c>
      <c r="L110" s="6">
        <f t="shared" si="5"/>
        <v>7.116963675484053</v>
      </c>
      <c r="M110" s="6">
        <f t="shared" si="6"/>
        <v>46.10323448791428</v>
      </c>
      <c r="N110" s="6">
        <f t="shared" si="7"/>
        <v>50.04592977493544</v>
      </c>
      <c r="O110" s="22">
        <f t="shared" si="8"/>
        <v>73.74658573596358</v>
      </c>
      <c r="P110" s="22">
        <f t="shared" si="9"/>
        <v>77.64054482065768</v>
      </c>
      <c r="Q110" s="9">
        <v>291</v>
      </c>
      <c r="R110" s="9">
        <v>211</v>
      </c>
      <c r="S110" s="9">
        <v>260</v>
      </c>
      <c r="T110" s="23">
        <v>222</v>
      </c>
      <c r="U110" s="23">
        <v>252</v>
      </c>
      <c r="V110" s="10" t="s">
        <v>18</v>
      </c>
      <c r="W110" s="9">
        <v>54</v>
      </c>
      <c r="X110" s="9">
        <v>39</v>
      </c>
      <c r="Y110" s="9">
        <v>46</v>
      </c>
      <c r="Z110" s="23">
        <v>40</v>
      </c>
      <c r="AA110" s="23">
        <v>49</v>
      </c>
      <c r="AB110" s="5" t="s">
        <v>24</v>
      </c>
      <c r="AC110" s="9">
        <v>29</v>
      </c>
      <c r="AD110" s="9">
        <v>15</v>
      </c>
      <c r="AE110" s="9">
        <v>23</v>
      </c>
      <c r="AF110" s="23">
        <v>17</v>
      </c>
      <c r="AG110" s="23">
        <v>20</v>
      </c>
    </row>
    <row r="111" spans="1:33" ht="16.5" customHeight="1">
      <c r="A111" s="25" t="s">
        <v>146</v>
      </c>
      <c r="B111" s="12">
        <v>985900.979999999</v>
      </c>
      <c r="C111" s="12">
        <v>1606649.39999999</v>
      </c>
      <c r="D111" s="12">
        <v>1923151.88999999</v>
      </c>
      <c r="E111" s="26">
        <v>2744645.43999999</v>
      </c>
      <c r="F111" s="26">
        <v>3852036.35</v>
      </c>
      <c r="G111" s="13">
        <v>48634</v>
      </c>
      <c r="H111" s="14">
        <v>49886</v>
      </c>
      <c r="I111" s="13">
        <v>50851</v>
      </c>
      <c r="J111" s="19">
        <v>51881</v>
      </c>
      <c r="K111" s="19">
        <v>54041</v>
      </c>
      <c r="L111" s="12">
        <f t="shared" si="5"/>
        <v>20.271846444873937</v>
      </c>
      <c r="M111" s="12">
        <f t="shared" si="6"/>
        <v>32.206418634486425</v>
      </c>
      <c r="N111" s="12">
        <f t="shared" si="7"/>
        <v>37.81935242178108</v>
      </c>
      <c r="O111" s="26">
        <f t="shared" si="8"/>
        <v>52.90270889150152</v>
      </c>
      <c r="P111" s="26">
        <f t="shared" si="9"/>
        <v>71.27988656760608</v>
      </c>
      <c r="Q111" s="15">
        <v>276</v>
      </c>
      <c r="R111" s="15">
        <v>276</v>
      </c>
      <c r="S111" s="15">
        <v>285</v>
      </c>
      <c r="T111" s="27">
        <v>280</v>
      </c>
      <c r="U111" s="27">
        <v>261</v>
      </c>
      <c r="V111" s="16" t="s">
        <v>21</v>
      </c>
      <c r="W111" s="15">
        <v>41</v>
      </c>
      <c r="X111" s="15">
        <v>37</v>
      </c>
      <c r="Y111" s="15">
        <v>40</v>
      </c>
      <c r="Z111" s="27">
        <v>39</v>
      </c>
      <c r="AA111" s="27">
        <v>33</v>
      </c>
      <c r="AB111" s="11" t="s">
        <v>30</v>
      </c>
      <c r="AC111" s="15">
        <v>8</v>
      </c>
      <c r="AD111" s="15">
        <v>8</v>
      </c>
      <c r="AE111" s="15">
        <v>8</v>
      </c>
      <c r="AF111" s="27">
        <v>8</v>
      </c>
      <c r="AG111" s="27">
        <v>6</v>
      </c>
    </row>
    <row r="112" spans="1:33" ht="16.5" customHeight="1">
      <c r="A112" s="25" t="s">
        <v>147</v>
      </c>
      <c r="B112" s="12">
        <v>329778.08</v>
      </c>
      <c r="C112" s="12">
        <v>662973.15</v>
      </c>
      <c r="D112" s="12">
        <v>720982.839999999</v>
      </c>
      <c r="E112" s="26">
        <v>821454.28</v>
      </c>
      <c r="F112" s="26">
        <v>1010619.31</v>
      </c>
      <c r="G112" s="13">
        <v>10574</v>
      </c>
      <c r="H112" s="14">
        <v>10688</v>
      </c>
      <c r="I112" s="13">
        <v>10811</v>
      </c>
      <c r="J112" s="19">
        <v>10921</v>
      </c>
      <c r="K112" s="19">
        <v>11152</v>
      </c>
      <c r="L112" s="12">
        <f t="shared" si="5"/>
        <v>31.187637601664463</v>
      </c>
      <c r="M112" s="12">
        <f t="shared" si="6"/>
        <v>62.02967346556886</v>
      </c>
      <c r="N112" s="12">
        <f t="shared" si="7"/>
        <v>66.6897456294514</v>
      </c>
      <c r="O112" s="26">
        <f t="shared" si="8"/>
        <v>75.2178628330739</v>
      </c>
      <c r="P112" s="26">
        <f t="shared" si="9"/>
        <v>90.62224802725969</v>
      </c>
      <c r="Q112" s="15">
        <v>227</v>
      </c>
      <c r="R112" s="15">
        <v>141</v>
      </c>
      <c r="S112" s="15">
        <v>201</v>
      </c>
      <c r="T112" s="27">
        <v>216</v>
      </c>
      <c r="U112" s="27">
        <v>217</v>
      </c>
      <c r="V112" s="16" t="s">
        <v>18</v>
      </c>
      <c r="W112" s="15">
        <v>37</v>
      </c>
      <c r="X112" s="15">
        <v>25</v>
      </c>
      <c r="Y112" s="15">
        <v>35</v>
      </c>
      <c r="Z112" s="27">
        <v>38</v>
      </c>
      <c r="AA112" s="27">
        <v>41</v>
      </c>
      <c r="AB112" s="11" t="s">
        <v>27</v>
      </c>
      <c r="AC112" s="15">
        <v>33</v>
      </c>
      <c r="AD112" s="15">
        <v>16</v>
      </c>
      <c r="AE112" s="15">
        <v>26</v>
      </c>
      <c r="AF112" s="27">
        <v>29</v>
      </c>
      <c r="AG112" s="27">
        <v>29</v>
      </c>
    </row>
    <row r="113" spans="1:33" ht="16.5" customHeight="1">
      <c r="A113" s="25" t="s">
        <v>148</v>
      </c>
      <c r="B113" s="12">
        <v>357342.58</v>
      </c>
      <c r="C113" s="12">
        <v>504478.58</v>
      </c>
      <c r="D113" s="12">
        <v>625307.63</v>
      </c>
      <c r="E113" s="26">
        <v>531968.469999999</v>
      </c>
      <c r="F113" s="26">
        <v>651473.8</v>
      </c>
      <c r="G113" s="13">
        <v>13404</v>
      </c>
      <c r="H113" s="14">
        <v>13147</v>
      </c>
      <c r="I113" s="13">
        <v>12978</v>
      </c>
      <c r="J113" s="19">
        <v>12780</v>
      </c>
      <c r="K113" s="19">
        <v>12364</v>
      </c>
      <c r="L113" s="12">
        <f t="shared" si="5"/>
        <v>26.65939868695912</v>
      </c>
      <c r="M113" s="12">
        <f t="shared" si="6"/>
        <v>38.37214421541036</v>
      </c>
      <c r="N113" s="12">
        <f t="shared" si="7"/>
        <v>48.182125905378335</v>
      </c>
      <c r="O113" s="26">
        <f t="shared" si="8"/>
        <v>41.62507589984343</v>
      </c>
      <c r="P113" s="26">
        <f t="shared" si="9"/>
        <v>52.691184082821096</v>
      </c>
      <c r="Q113" s="15">
        <v>252</v>
      </c>
      <c r="R113" s="15">
        <v>256</v>
      </c>
      <c r="S113" s="15">
        <v>264</v>
      </c>
      <c r="T113" s="27">
        <v>289</v>
      </c>
      <c r="U113" s="27">
        <v>287</v>
      </c>
      <c r="V113" s="16" t="s">
        <v>21</v>
      </c>
      <c r="W113" s="15">
        <v>36</v>
      </c>
      <c r="X113" s="15">
        <v>30</v>
      </c>
      <c r="Y113" s="15">
        <v>35</v>
      </c>
      <c r="Z113" s="27">
        <v>42</v>
      </c>
      <c r="AA113" s="27">
        <v>42</v>
      </c>
      <c r="AB113" s="11" t="s">
        <v>24</v>
      </c>
      <c r="AC113" s="15">
        <v>23</v>
      </c>
      <c r="AD113" s="15">
        <v>22</v>
      </c>
      <c r="AE113" s="15">
        <v>25</v>
      </c>
      <c r="AF113" s="27">
        <v>29</v>
      </c>
      <c r="AG113" s="27">
        <v>28</v>
      </c>
    </row>
    <row r="114" spans="1:33" ht="16.5" customHeight="1">
      <c r="A114" s="25" t="s">
        <v>149</v>
      </c>
      <c r="B114" s="12">
        <v>1601079.48</v>
      </c>
      <c r="C114" s="12">
        <v>1201251.16999999</v>
      </c>
      <c r="D114" s="12">
        <v>981426.459999999</v>
      </c>
      <c r="E114" s="26">
        <v>1779710.45</v>
      </c>
      <c r="F114" s="26">
        <v>1694330.62</v>
      </c>
      <c r="G114" s="13">
        <v>35700</v>
      </c>
      <c r="H114" s="14">
        <v>36284</v>
      </c>
      <c r="I114" s="13">
        <v>36701</v>
      </c>
      <c r="J114" s="19">
        <v>37166</v>
      </c>
      <c r="K114" s="19">
        <v>38141</v>
      </c>
      <c r="L114" s="12">
        <f t="shared" si="5"/>
        <v>44.848164705882354</v>
      </c>
      <c r="M114" s="12">
        <f t="shared" si="6"/>
        <v>33.10691131077031</v>
      </c>
      <c r="N114" s="12">
        <f t="shared" si="7"/>
        <v>26.741136753766902</v>
      </c>
      <c r="O114" s="26">
        <f t="shared" si="8"/>
        <v>47.885445030404135</v>
      </c>
      <c r="P114" s="26">
        <f t="shared" si="9"/>
        <v>44.42281586743924</v>
      </c>
      <c r="Q114" s="15">
        <v>170</v>
      </c>
      <c r="R114" s="15">
        <v>274</v>
      </c>
      <c r="S114" s="15">
        <v>292</v>
      </c>
      <c r="T114" s="27">
        <v>284</v>
      </c>
      <c r="U114" s="27">
        <v>291</v>
      </c>
      <c r="V114" s="16" t="s">
        <v>21</v>
      </c>
      <c r="W114" s="15">
        <v>23</v>
      </c>
      <c r="X114" s="15">
        <v>36</v>
      </c>
      <c r="Y114" s="15">
        <v>44</v>
      </c>
      <c r="Z114" s="27">
        <v>41</v>
      </c>
      <c r="AA114" s="27">
        <v>44</v>
      </c>
      <c r="AB114" s="19" t="s">
        <v>33</v>
      </c>
      <c r="AC114" s="15">
        <v>4</v>
      </c>
      <c r="AD114" s="15">
        <v>11</v>
      </c>
      <c r="AE114" s="15">
        <v>11</v>
      </c>
      <c r="AF114" s="27">
        <v>11</v>
      </c>
      <c r="AG114" s="27">
        <v>11</v>
      </c>
    </row>
    <row r="115" spans="1:33" ht="16.5" customHeight="1">
      <c r="A115" s="24" t="s">
        <v>150</v>
      </c>
      <c r="B115" s="6">
        <v>342155.359999999</v>
      </c>
      <c r="C115" s="6">
        <v>480323.44</v>
      </c>
      <c r="D115" s="6">
        <v>437787.049999999</v>
      </c>
      <c r="E115" s="22">
        <v>550372.56</v>
      </c>
      <c r="F115" s="22">
        <v>787292.56</v>
      </c>
      <c r="G115" s="7">
        <v>5246</v>
      </c>
      <c r="H115" s="8">
        <v>5225</v>
      </c>
      <c r="I115" s="7">
        <v>5229</v>
      </c>
      <c r="J115" s="20">
        <v>5220</v>
      </c>
      <c r="K115" s="20">
        <v>5203</v>
      </c>
      <c r="L115" s="6">
        <f t="shared" si="5"/>
        <v>65.22214258482634</v>
      </c>
      <c r="M115" s="6">
        <f t="shared" si="6"/>
        <v>91.92793110047847</v>
      </c>
      <c r="N115" s="6">
        <f t="shared" si="7"/>
        <v>83.72290112832262</v>
      </c>
      <c r="O115" s="22">
        <f t="shared" si="8"/>
        <v>105.4353563218391</v>
      </c>
      <c r="P115" s="22">
        <f t="shared" si="9"/>
        <v>151.31511820103788</v>
      </c>
      <c r="Q115" s="9">
        <v>94</v>
      </c>
      <c r="R115" s="9">
        <v>58</v>
      </c>
      <c r="S115" s="9">
        <v>135</v>
      </c>
      <c r="T115" s="23">
        <v>128</v>
      </c>
      <c r="U115" s="23">
        <v>96</v>
      </c>
      <c r="V115" s="10" t="s">
        <v>18</v>
      </c>
      <c r="W115" s="9">
        <v>10</v>
      </c>
      <c r="X115" s="9">
        <v>7</v>
      </c>
      <c r="Y115" s="9">
        <v>21</v>
      </c>
      <c r="Z115" s="23">
        <v>19</v>
      </c>
      <c r="AA115" s="23">
        <v>13</v>
      </c>
      <c r="AB115" s="5" t="s">
        <v>26</v>
      </c>
      <c r="AC115" s="9">
        <v>14</v>
      </c>
      <c r="AD115" s="9">
        <v>4</v>
      </c>
      <c r="AE115" s="9">
        <v>23</v>
      </c>
      <c r="AF115" s="23">
        <v>21</v>
      </c>
      <c r="AG115" s="23">
        <v>13</v>
      </c>
    </row>
    <row r="116" spans="1:33" ht="16.5" customHeight="1">
      <c r="A116" s="24" t="s">
        <v>151</v>
      </c>
      <c r="B116" s="6">
        <v>1720313.6</v>
      </c>
      <c r="C116" s="6">
        <v>2273789.85999999</v>
      </c>
      <c r="D116" s="6">
        <v>2981527.68999999</v>
      </c>
      <c r="E116" s="22">
        <v>3523514.06</v>
      </c>
      <c r="F116" s="22">
        <v>4347539.7</v>
      </c>
      <c r="G116" s="7">
        <v>40194</v>
      </c>
      <c r="H116" s="8">
        <v>41391</v>
      </c>
      <c r="I116" s="7">
        <v>42306</v>
      </c>
      <c r="J116" s="20">
        <v>43286</v>
      </c>
      <c r="K116" s="20">
        <v>45343</v>
      </c>
      <c r="L116" s="6">
        <f t="shared" si="5"/>
        <v>42.80025874508633</v>
      </c>
      <c r="M116" s="6">
        <f t="shared" si="6"/>
        <v>54.93440264791839</v>
      </c>
      <c r="N116" s="6">
        <f t="shared" si="7"/>
        <v>70.47529168439442</v>
      </c>
      <c r="O116" s="22">
        <f t="shared" si="8"/>
        <v>81.40077761862958</v>
      </c>
      <c r="P116" s="22">
        <f t="shared" si="9"/>
        <v>95.88116578082615</v>
      </c>
      <c r="Q116" s="9">
        <v>180</v>
      </c>
      <c r="R116" s="9">
        <v>173</v>
      </c>
      <c r="S116" s="9">
        <v>181</v>
      </c>
      <c r="T116" s="23">
        <v>196</v>
      </c>
      <c r="U116" s="23">
        <v>208</v>
      </c>
      <c r="V116" s="10" t="s">
        <v>18</v>
      </c>
      <c r="W116" s="9">
        <v>30</v>
      </c>
      <c r="X116" s="9">
        <v>32</v>
      </c>
      <c r="Y116" s="9">
        <v>30</v>
      </c>
      <c r="Z116" s="23">
        <v>33</v>
      </c>
      <c r="AA116" s="23">
        <v>37</v>
      </c>
      <c r="AB116" s="5" t="s">
        <v>30</v>
      </c>
      <c r="AC116" s="9">
        <v>4</v>
      </c>
      <c r="AD116" s="9">
        <v>1</v>
      </c>
      <c r="AE116" s="9">
        <v>1</v>
      </c>
      <c r="AF116" s="23">
        <v>2</v>
      </c>
      <c r="AG116" s="23">
        <v>2</v>
      </c>
    </row>
    <row r="117" spans="1:33" ht="16.5" customHeight="1">
      <c r="A117" s="24" t="s">
        <v>152</v>
      </c>
      <c r="B117" s="6">
        <v>296549.919999999</v>
      </c>
      <c r="C117" s="6">
        <v>392185.64</v>
      </c>
      <c r="D117" s="6">
        <v>353454.19</v>
      </c>
      <c r="E117" s="22">
        <v>582995.859999999</v>
      </c>
      <c r="F117" s="22">
        <v>805727.359999999</v>
      </c>
      <c r="G117" s="7">
        <v>2553</v>
      </c>
      <c r="H117" s="8">
        <v>2579</v>
      </c>
      <c r="I117" s="7">
        <v>2597</v>
      </c>
      <c r="J117" s="20">
        <v>2617</v>
      </c>
      <c r="K117" s="20">
        <v>2660</v>
      </c>
      <c r="L117" s="6">
        <f t="shared" si="5"/>
        <v>116.15743047395182</v>
      </c>
      <c r="M117" s="6">
        <f t="shared" si="6"/>
        <v>152.06887941062428</v>
      </c>
      <c r="N117" s="6">
        <f t="shared" si="7"/>
        <v>136.1009587986138</v>
      </c>
      <c r="O117" s="22">
        <f t="shared" si="8"/>
        <v>222.7725869316007</v>
      </c>
      <c r="P117" s="22">
        <f t="shared" si="9"/>
        <v>302.90502255639063</v>
      </c>
      <c r="Q117" s="9">
        <v>14</v>
      </c>
      <c r="R117" s="9">
        <v>6</v>
      </c>
      <c r="S117" s="9">
        <v>42</v>
      </c>
      <c r="T117" s="23">
        <v>13</v>
      </c>
      <c r="U117" s="23">
        <v>8</v>
      </c>
      <c r="V117" s="10" t="s">
        <v>17</v>
      </c>
      <c r="W117" s="9">
        <v>12</v>
      </c>
      <c r="X117" s="9">
        <v>4</v>
      </c>
      <c r="Y117" s="9">
        <v>33</v>
      </c>
      <c r="Z117" s="23">
        <v>12</v>
      </c>
      <c r="AA117" s="23">
        <v>7</v>
      </c>
      <c r="AB117" s="5" t="s">
        <v>23</v>
      </c>
      <c r="AC117" s="9">
        <v>5</v>
      </c>
      <c r="AD117" s="9">
        <v>2</v>
      </c>
      <c r="AE117" s="9">
        <v>15</v>
      </c>
      <c r="AF117" s="23">
        <v>2</v>
      </c>
      <c r="AG117" s="23">
        <v>1</v>
      </c>
    </row>
    <row r="118" spans="1:33" ht="16.5" customHeight="1">
      <c r="A118" s="24" t="s">
        <v>153</v>
      </c>
      <c r="B118" s="6">
        <v>177483.63</v>
      </c>
      <c r="C118" s="6">
        <v>322413.039999999</v>
      </c>
      <c r="D118" s="6">
        <v>438841.44</v>
      </c>
      <c r="E118" s="22">
        <v>462829.82</v>
      </c>
      <c r="F118" s="22">
        <v>591889.13</v>
      </c>
      <c r="G118" s="7">
        <v>4979</v>
      </c>
      <c r="H118" s="8">
        <v>5127</v>
      </c>
      <c r="I118" s="7">
        <v>5157</v>
      </c>
      <c r="J118" s="20">
        <v>5180</v>
      </c>
      <c r="K118" s="20">
        <v>5228</v>
      </c>
      <c r="L118" s="6">
        <f t="shared" si="5"/>
        <v>35.646441052420165</v>
      </c>
      <c r="M118" s="6">
        <f t="shared" si="6"/>
        <v>62.885320850399644</v>
      </c>
      <c r="N118" s="6">
        <f t="shared" si="7"/>
        <v>85.09626527050611</v>
      </c>
      <c r="O118" s="22">
        <f t="shared" si="8"/>
        <v>89.3493861003861</v>
      </c>
      <c r="P118" s="22">
        <f t="shared" si="9"/>
        <v>113.21521231828615</v>
      </c>
      <c r="Q118" s="9">
        <v>212</v>
      </c>
      <c r="R118" s="9">
        <v>138</v>
      </c>
      <c r="S118" s="9">
        <v>128</v>
      </c>
      <c r="T118" s="23">
        <v>173</v>
      </c>
      <c r="U118" s="23">
        <v>161</v>
      </c>
      <c r="V118" s="10" t="s">
        <v>17</v>
      </c>
      <c r="W118" s="9">
        <v>106</v>
      </c>
      <c r="X118" s="9">
        <v>75</v>
      </c>
      <c r="Y118" s="9">
        <v>70</v>
      </c>
      <c r="Z118" s="23">
        <v>89</v>
      </c>
      <c r="AA118" s="23">
        <v>84</v>
      </c>
      <c r="AB118" s="5" t="s">
        <v>26</v>
      </c>
      <c r="AC118" s="9">
        <v>30</v>
      </c>
      <c r="AD118" s="9">
        <v>22</v>
      </c>
      <c r="AE118" s="9">
        <v>20</v>
      </c>
      <c r="AF118" s="23">
        <v>32</v>
      </c>
      <c r="AG118" s="23">
        <v>30</v>
      </c>
    </row>
    <row r="119" spans="1:33" ht="16.5" customHeight="1">
      <c r="A119" s="25" t="s">
        <v>154</v>
      </c>
      <c r="B119" s="12">
        <v>429376.25</v>
      </c>
      <c r="C119" s="12">
        <v>477655.15</v>
      </c>
      <c r="D119" s="12">
        <v>592044.43</v>
      </c>
      <c r="E119" s="26">
        <v>836387.109999999</v>
      </c>
      <c r="F119" s="26">
        <v>918457.41</v>
      </c>
      <c r="G119" s="13">
        <v>7877</v>
      </c>
      <c r="H119" s="14">
        <v>7836</v>
      </c>
      <c r="I119" s="13">
        <v>7802</v>
      </c>
      <c r="J119" s="19">
        <v>7768</v>
      </c>
      <c r="K119" s="19">
        <v>7695</v>
      </c>
      <c r="L119" s="12">
        <f t="shared" si="5"/>
        <v>54.51012441284753</v>
      </c>
      <c r="M119" s="12">
        <f t="shared" si="6"/>
        <v>60.956502041858094</v>
      </c>
      <c r="N119" s="12">
        <f t="shared" si="7"/>
        <v>75.88367469879519</v>
      </c>
      <c r="O119" s="26">
        <f t="shared" si="8"/>
        <v>107.6708432028835</v>
      </c>
      <c r="P119" s="26">
        <f t="shared" si="9"/>
        <v>119.3576881091618</v>
      </c>
      <c r="Q119" s="15">
        <v>122</v>
      </c>
      <c r="R119" s="15">
        <v>144</v>
      </c>
      <c r="S119" s="15">
        <v>157</v>
      </c>
      <c r="T119" s="27">
        <v>122</v>
      </c>
      <c r="U119" s="27">
        <v>147</v>
      </c>
      <c r="V119" s="16" t="s">
        <v>17</v>
      </c>
      <c r="W119" s="15">
        <v>62</v>
      </c>
      <c r="X119" s="15">
        <v>77</v>
      </c>
      <c r="Y119" s="15">
        <v>82</v>
      </c>
      <c r="Z119" s="27">
        <v>70</v>
      </c>
      <c r="AA119" s="27">
        <v>80</v>
      </c>
      <c r="AB119" s="11" t="s">
        <v>25</v>
      </c>
      <c r="AC119" s="15">
        <v>11</v>
      </c>
      <c r="AD119" s="15">
        <v>14</v>
      </c>
      <c r="AE119" s="15">
        <v>16</v>
      </c>
      <c r="AF119" s="27">
        <v>12</v>
      </c>
      <c r="AG119" s="27">
        <v>13</v>
      </c>
    </row>
    <row r="120" spans="1:33" ht="16.5" customHeight="1">
      <c r="A120" s="25" t="s">
        <v>155</v>
      </c>
      <c r="B120" s="12">
        <v>182749.519999999</v>
      </c>
      <c r="C120" s="12">
        <v>366045.479999999</v>
      </c>
      <c r="D120" s="12">
        <v>448600.82</v>
      </c>
      <c r="E120" s="26">
        <v>531232.989999999</v>
      </c>
      <c r="F120" s="26">
        <v>804565.05</v>
      </c>
      <c r="G120" s="13">
        <v>6122</v>
      </c>
      <c r="H120" s="14">
        <v>6158</v>
      </c>
      <c r="I120" s="13">
        <v>6185</v>
      </c>
      <c r="J120" s="19">
        <v>6214</v>
      </c>
      <c r="K120" s="19">
        <v>6275</v>
      </c>
      <c r="L120" s="12">
        <f t="shared" si="5"/>
        <v>29.851277360339594</v>
      </c>
      <c r="M120" s="12">
        <f t="shared" si="6"/>
        <v>59.44226696979523</v>
      </c>
      <c r="N120" s="12">
        <f t="shared" si="7"/>
        <v>72.53044785772029</v>
      </c>
      <c r="O120" s="26">
        <f t="shared" si="8"/>
        <v>85.48969906662359</v>
      </c>
      <c r="P120" s="26">
        <f t="shared" si="9"/>
        <v>128.2175378486056</v>
      </c>
      <c r="Q120" s="15">
        <v>234</v>
      </c>
      <c r="R120" s="15">
        <v>152</v>
      </c>
      <c r="S120" s="15">
        <v>173</v>
      </c>
      <c r="T120" s="27">
        <v>181</v>
      </c>
      <c r="U120" s="27">
        <v>129</v>
      </c>
      <c r="V120" s="16" t="s">
        <v>17</v>
      </c>
      <c r="W120" s="15">
        <v>113</v>
      </c>
      <c r="X120" s="15">
        <v>82</v>
      </c>
      <c r="Y120" s="15">
        <v>91</v>
      </c>
      <c r="Z120" s="27">
        <v>92</v>
      </c>
      <c r="AA120" s="27">
        <v>73</v>
      </c>
      <c r="AB120" s="11" t="s">
        <v>25</v>
      </c>
      <c r="AC120" s="15">
        <v>32</v>
      </c>
      <c r="AD120" s="15">
        <v>15</v>
      </c>
      <c r="AE120" s="15">
        <v>20</v>
      </c>
      <c r="AF120" s="27">
        <v>23</v>
      </c>
      <c r="AG120" s="27">
        <v>8</v>
      </c>
    </row>
    <row r="121" spans="1:33" ht="16.5" customHeight="1">
      <c r="A121" s="25" t="s">
        <v>156</v>
      </c>
      <c r="B121" s="12">
        <v>513023.39</v>
      </c>
      <c r="C121" s="12">
        <v>493505.89</v>
      </c>
      <c r="D121" s="12">
        <v>618483.56</v>
      </c>
      <c r="E121" s="26">
        <v>832546.25</v>
      </c>
      <c r="F121" s="26">
        <v>1053581.49</v>
      </c>
      <c r="G121" s="13">
        <v>6907</v>
      </c>
      <c r="H121" s="14">
        <v>6859</v>
      </c>
      <c r="I121" s="13">
        <v>6834</v>
      </c>
      <c r="J121" s="19">
        <v>6800</v>
      </c>
      <c r="K121" s="19">
        <v>6729</v>
      </c>
      <c r="L121" s="12">
        <f t="shared" si="5"/>
        <v>74.27586361662082</v>
      </c>
      <c r="M121" s="12">
        <f t="shared" si="6"/>
        <v>71.9501224668319</v>
      </c>
      <c r="N121" s="12">
        <f t="shared" si="7"/>
        <v>90.5009599063506</v>
      </c>
      <c r="O121" s="26">
        <f t="shared" si="8"/>
        <v>122.43327205882353</v>
      </c>
      <c r="P121" s="26">
        <f t="shared" si="9"/>
        <v>156.57326348640214</v>
      </c>
      <c r="Q121" s="15">
        <v>64</v>
      </c>
      <c r="R121" s="15">
        <v>102</v>
      </c>
      <c r="S121" s="15">
        <v>116</v>
      </c>
      <c r="T121" s="27">
        <v>95</v>
      </c>
      <c r="U121" s="27">
        <v>91</v>
      </c>
      <c r="V121" s="16" t="s">
        <v>17</v>
      </c>
      <c r="W121" s="15">
        <v>44</v>
      </c>
      <c r="X121" s="15">
        <v>61</v>
      </c>
      <c r="Y121" s="15">
        <v>66</v>
      </c>
      <c r="Z121" s="27">
        <v>61</v>
      </c>
      <c r="AA121" s="27">
        <v>57</v>
      </c>
      <c r="AB121" s="11" t="s">
        <v>25</v>
      </c>
      <c r="AC121" s="15">
        <v>4</v>
      </c>
      <c r="AD121" s="15">
        <v>7</v>
      </c>
      <c r="AE121" s="15">
        <v>8</v>
      </c>
      <c r="AF121" s="27">
        <v>4</v>
      </c>
      <c r="AG121" s="27">
        <v>2</v>
      </c>
    </row>
    <row r="122" spans="1:33" ht="16.5" customHeight="1">
      <c r="A122" s="25" t="s">
        <v>157</v>
      </c>
      <c r="B122" s="12">
        <v>219255.739999999</v>
      </c>
      <c r="C122" s="12">
        <v>248341.019999999</v>
      </c>
      <c r="D122" s="12">
        <v>343035.06</v>
      </c>
      <c r="E122" s="26">
        <v>404789.06</v>
      </c>
      <c r="F122" s="26">
        <v>507088.78</v>
      </c>
      <c r="G122" s="13">
        <v>4592</v>
      </c>
      <c r="H122" s="14">
        <v>4450</v>
      </c>
      <c r="I122" s="13">
        <v>4353</v>
      </c>
      <c r="J122" s="19">
        <v>4242</v>
      </c>
      <c r="K122" s="19">
        <v>4010</v>
      </c>
      <c r="L122" s="12">
        <f t="shared" si="5"/>
        <v>47.74733013937261</v>
      </c>
      <c r="M122" s="12">
        <f t="shared" si="6"/>
        <v>55.80697078651663</v>
      </c>
      <c r="N122" s="12">
        <f t="shared" si="7"/>
        <v>78.80428669882839</v>
      </c>
      <c r="O122" s="26">
        <f t="shared" si="8"/>
        <v>95.42410655351249</v>
      </c>
      <c r="P122" s="26">
        <f t="shared" si="9"/>
        <v>126.4560548628429</v>
      </c>
      <c r="Q122" s="15">
        <v>156</v>
      </c>
      <c r="R122" s="15">
        <v>170</v>
      </c>
      <c r="S122" s="15">
        <v>147</v>
      </c>
      <c r="T122" s="27">
        <v>155</v>
      </c>
      <c r="U122" s="27">
        <v>131</v>
      </c>
      <c r="V122" s="16" t="s">
        <v>17</v>
      </c>
      <c r="W122" s="15">
        <v>74</v>
      </c>
      <c r="X122" s="15">
        <v>88</v>
      </c>
      <c r="Y122" s="15">
        <v>79</v>
      </c>
      <c r="Z122" s="27">
        <v>82</v>
      </c>
      <c r="AA122" s="27">
        <v>74</v>
      </c>
      <c r="AB122" s="11" t="s">
        <v>26</v>
      </c>
      <c r="AC122" s="15">
        <v>21</v>
      </c>
      <c r="AD122" s="15">
        <v>28</v>
      </c>
      <c r="AE122" s="15">
        <v>26</v>
      </c>
      <c r="AF122" s="27">
        <v>28</v>
      </c>
      <c r="AG122" s="27">
        <v>25</v>
      </c>
    </row>
    <row r="123" spans="1:33" ht="16.5" customHeight="1">
      <c r="A123" s="24" t="s">
        <v>158</v>
      </c>
      <c r="B123" s="6">
        <v>466262.549999999</v>
      </c>
      <c r="C123" s="6">
        <v>762209.849999999</v>
      </c>
      <c r="D123" s="6">
        <v>620613.92</v>
      </c>
      <c r="E123" s="22">
        <v>673236.459999999</v>
      </c>
      <c r="F123" s="22">
        <v>724812.099999999</v>
      </c>
      <c r="G123" s="7">
        <v>8602</v>
      </c>
      <c r="H123" s="8">
        <v>8741</v>
      </c>
      <c r="I123" s="7">
        <v>8843</v>
      </c>
      <c r="J123" s="20">
        <v>8955</v>
      </c>
      <c r="K123" s="20">
        <v>9287</v>
      </c>
      <c r="L123" s="6">
        <f t="shared" si="5"/>
        <v>54.203970006975005</v>
      </c>
      <c r="M123" s="6">
        <f t="shared" si="6"/>
        <v>87.19938794188297</v>
      </c>
      <c r="N123" s="6">
        <f t="shared" si="7"/>
        <v>70.18137736062423</v>
      </c>
      <c r="O123" s="22">
        <f t="shared" si="8"/>
        <v>75.1799508654382</v>
      </c>
      <c r="P123" s="22">
        <f t="shared" si="9"/>
        <v>78.04588133950674</v>
      </c>
      <c r="Q123" s="9">
        <v>126</v>
      </c>
      <c r="R123" s="9">
        <v>66</v>
      </c>
      <c r="S123" s="9">
        <v>182</v>
      </c>
      <c r="T123" s="23">
        <v>217</v>
      </c>
      <c r="U123" s="23">
        <v>249</v>
      </c>
      <c r="V123" s="10" t="s">
        <v>17</v>
      </c>
      <c r="W123" s="9">
        <v>63</v>
      </c>
      <c r="X123" s="9">
        <v>47</v>
      </c>
      <c r="Y123" s="9">
        <v>94</v>
      </c>
      <c r="Z123" s="23">
        <v>106</v>
      </c>
      <c r="AA123" s="23">
        <v>116</v>
      </c>
      <c r="AB123" s="5" t="s">
        <v>27</v>
      </c>
      <c r="AC123" s="9">
        <v>10</v>
      </c>
      <c r="AD123" s="9">
        <v>4</v>
      </c>
      <c r="AE123" s="9">
        <v>21</v>
      </c>
      <c r="AF123" s="23">
        <v>30</v>
      </c>
      <c r="AG123" s="23">
        <v>38</v>
      </c>
    </row>
    <row r="124" spans="1:33" ht="16.5" customHeight="1">
      <c r="A124" s="24" t="s">
        <v>159</v>
      </c>
      <c r="B124" s="6">
        <v>310475.929999999</v>
      </c>
      <c r="C124" s="6">
        <v>346417.84</v>
      </c>
      <c r="D124" s="6">
        <v>366338.15</v>
      </c>
      <c r="E124" s="22">
        <v>457270.609999999</v>
      </c>
      <c r="F124" s="22">
        <v>534723.01</v>
      </c>
      <c r="G124" s="7">
        <v>2202</v>
      </c>
      <c r="H124" s="8">
        <v>2148</v>
      </c>
      <c r="I124" s="7">
        <v>2201</v>
      </c>
      <c r="J124" s="20">
        <v>2158</v>
      </c>
      <c r="K124" s="20">
        <v>2069</v>
      </c>
      <c r="L124" s="6">
        <f t="shared" si="5"/>
        <v>140.99724341507675</v>
      </c>
      <c r="M124" s="6">
        <f t="shared" si="6"/>
        <v>161.27459962756052</v>
      </c>
      <c r="N124" s="6">
        <f t="shared" si="7"/>
        <v>166.44168559745572</v>
      </c>
      <c r="O124" s="22">
        <f t="shared" si="8"/>
        <v>211.89555607043513</v>
      </c>
      <c r="P124" s="22">
        <f t="shared" si="9"/>
        <v>258.44514741420977</v>
      </c>
      <c r="Q124" s="9">
        <v>3</v>
      </c>
      <c r="R124" s="9">
        <v>5</v>
      </c>
      <c r="S124" s="9">
        <v>20</v>
      </c>
      <c r="T124" s="23">
        <v>18</v>
      </c>
      <c r="U124" s="23">
        <v>22</v>
      </c>
      <c r="V124" s="10" t="s">
        <v>17</v>
      </c>
      <c r="W124" s="9">
        <v>2</v>
      </c>
      <c r="X124" s="9">
        <v>3</v>
      </c>
      <c r="Y124" s="9">
        <v>18</v>
      </c>
      <c r="Z124" s="23">
        <v>17</v>
      </c>
      <c r="AA124" s="23">
        <v>19</v>
      </c>
      <c r="AB124" s="5" t="s">
        <v>28</v>
      </c>
      <c r="AC124" s="9">
        <v>2</v>
      </c>
      <c r="AD124" s="9">
        <v>4</v>
      </c>
      <c r="AE124" s="9">
        <v>18</v>
      </c>
      <c r="AF124" s="23">
        <v>15</v>
      </c>
      <c r="AG124" s="23">
        <v>18</v>
      </c>
    </row>
    <row r="125" spans="1:33" ht="16.5" customHeight="1">
      <c r="A125" s="24" t="s">
        <v>160</v>
      </c>
      <c r="B125" s="6">
        <v>513647.42999999906</v>
      </c>
      <c r="C125" s="6">
        <v>515975.53</v>
      </c>
      <c r="D125" s="6">
        <v>671356.51</v>
      </c>
      <c r="E125" s="22">
        <v>568659.37</v>
      </c>
      <c r="F125" s="22">
        <v>1067076.33</v>
      </c>
      <c r="G125" s="7">
        <v>9734</v>
      </c>
      <c r="H125" s="8">
        <v>9729</v>
      </c>
      <c r="I125" s="7">
        <v>9728</v>
      </c>
      <c r="J125" s="20">
        <v>9725</v>
      </c>
      <c r="K125" s="20">
        <v>9720</v>
      </c>
      <c r="L125" s="6">
        <f t="shared" si="5"/>
        <v>52.76838196013962</v>
      </c>
      <c r="M125" s="6">
        <f t="shared" si="6"/>
        <v>53.03479597080892</v>
      </c>
      <c r="N125" s="6">
        <f t="shared" si="7"/>
        <v>69.01279913651315</v>
      </c>
      <c r="O125" s="22">
        <f t="shared" si="8"/>
        <v>58.47397120822622</v>
      </c>
      <c r="P125" s="22">
        <f t="shared" si="9"/>
        <v>109.78151543209877</v>
      </c>
      <c r="Q125" s="9">
        <v>131</v>
      </c>
      <c r="R125" s="9">
        <v>184</v>
      </c>
      <c r="S125" s="9">
        <v>190</v>
      </c>
      <c r="T125" s="23">
        <v>265</v>
      </c>
      <c r="U125" s="23">
        <v>174</v>
      </c>
      <c r="V125" s="10" t="s">
        <v>20</v>
      </c>
      <c r="W125" s="9">
        <v>11</v>
      </c>
      <c r="X125" s="9">
        <v>16</v>
      </c>
      <c r="Y125" s="9">
        <v>17</v>
      </c>
      <c r="Z125" s="23">
        <v>22</v>
      </c>
      <c r="AA125" s="23">
        <v>11</v>
      </c>
      <c r="AB125" s="5" t="s">
        <v>27</v>
      </c>
      <c r="AC125" s="9">
        <v>11</v>
      </c>
      <c r="AD125" s="9">
        <v>22</v>
      </c>
      <c r="AE125" s="9">
        <v>24</v>
      </c>
      <c r="AF125" s="23">
        <v>41</v>
      </c>
      <c r="AG125" s="23">
        <v>17</v>
      </c>
    </row>
    <row r="126" spans="1:33" ht="16.5" customHeight="1">
      <c r="A126" s="24" t="s">
        <v>161</v>
      </c>
      <c r="B126" s="6">
        <v>453131.989999999</v>
      </c>
      <c r="C126" s="6">
        <v>743875.62</v>
      </c>
      <c r="D126" s="6">
        <v>730452.839999999</v>
      </c>
      <c r="E126" s="22">
        <v>1438229.2</v>
      </c>
      <c r="F126" s="22">
        <v>3028352.99</v>
      </c>
      <c r="G126" s="7">
        <v>6764</v>
      </c>
      <c r="H126" s="8">
        <v>6769</v>
      </c>
      <c r="I126" s="7">
        <v>6791</v>
      </c>
      <c r="J126" s="20">
        <v>6803</v>
      </c>
      <c r="K126" s="20">
        <v>6829</v>
      </c>
      <c r="L126" s="6">
        <f t="shared" si="5"/>
        <v>66.99171939680647</v>
      </c>
      <c r="M126" s="6">
        <f t="shared" si="6"/>
        <v>109.89446299305658</v>
      </c>
      <c r="N126" s="6">
        <f t="shared" si="7"/>
        <v>107.56189662788971</v>
      </c>
      <c r="O126" s="22">
        <f t="shared" si="8"/>
        <v>211.41102454799352</v>
      </c>
      <c r="P126" s="22">
        <f t="shared" si="9"/>
        <v>443.4548235466394</v>
      </c>
      <c r="Q126" s="9">
        <v>88</v>
      </c>
      <c r="R126" s="9">
        <v>30</v>
      </c>
      <c r="S126" s="9">
        <v>80</v>
      </c>
      <c r="T126" s="23">
        <v>19</v>
      </c>
      <c r="U126" s="23">
        <v>1</v>
      </c>
      <c r="V126" s="10" t="s">
        <v>17</v>
      </c>
      <c r="W126" s="9">
        <v>54</v>
      </c>
      <c r="X126" s="9">
        <v>24</v>
      </c>
      <c r="Y126" s="9">
        <v>55</v>
      </c>
      <c r="Z126" s="23">
        <v>18</v>
      </c>
      <c r="AA126" s="23">
        <v>1</v>
      </c>
      <c r="AB126" s="5" t="s">
        <v>25</v>
      </c>
      <c r="AC126" s="9">
        <v>6</v>
      </c>
      <c r="AD126" s="9">
        <v>1</v>
      </c>
      <c r="AE126" s="9">
        <v>2</v>
      </c>
      <c r="AF126" s="23">
        <v>1</v>
      </c>
      <c r="AG126" s="23">
        <v>1</v>
      </c>
    </row>
    <row r="127" spans="1:33" ht="16.5" customHeight="1">
      <c r="A127" s="25" t="s">
        <v>162</v>
      </c>
      <c r="B127" s="12">
        <v>973878.719999999</v>
      </c>
      <c r="C127" s="12">
        <v>955529.199999999</v>
      </c>
      <c r="D127" s="12">
        <v>1405366.74</v>
      </c>
      <c r="E127" s="26">
        <v>1042424.34</v>
      </c>
      <c r="F127" s="26">
        <v>1854206.40999999</v>
      </c>
      <c r="G127" s="13">
        <v>19086</v>
      </c>
      <c r="H127" s="14">
        <v>19259</v>
      </c>
      <c r="I127" s="13">
        <v>19398</v>
      </c>
      <c r="J127" s="19">
        <v>19543</v>
      </c>
      <c r="K127" s="19">
        <v>19846</v>
      </c>
      <c r="L127" s="12">
        <f t="shared" si="5"/>
        <v>51.02581578120083</v>
      </c>
      <c r="M127" s="12">
        <f t="shared" si="6"/>
        <v>49.614684043823615</v>
      </c>
      <c r="N127" s="12">
        <f t="shared" si="7"/>
        <v>72.4490535106712</v>
      </c>
      <c r="O127" s="26">
        <f t="shared" si="8"/>
        <v>53.340036841835946</v>
      </c>
      <c r="P127" s="26">
        <f t="shared" si="9"/>
        <v>93.42972941650659</v>
      </c>
      <c r="Q127" s="15">
        <v>141</v>
      </c>
      <c r="R127" s="15">
        <v>199</v>
      </c>
      <c r="S127" s="15">
        <v>175</v>
      </c>
      <c r="T127" s="27">
        <v>279</v>
      </c>
      <c r="U127" s="27">
        <v>212</v>
      </c>
      <c r="V127" s="16" t="s">
        <v>20</v>
      </c>
      <c r="W127" s="15">
        <v>12</v>
      </c>
      <c r="X127" s="15">
        <v>18</v>
      </c>
      <c r="Y127" s="15">
        <v>13</v>
      </c>
      <c r="Z127" s="27">
        <v>26</v>
      </c>
      <c r="AA127" s="27">
        <v>16</v>
      </c>
      <c r="AB127" s="11" t="s">
        <v>29</v>
      </c>
      <c r="AC127" s="15">
        <v>8</v>
      </c>
      <c r="AD127" s="15">
        <v>10</v>
      </c>
      <c r="AE127" s="15">
        <v>6</v>
      </c>
      <c r="AF127" s="27">
        <v>19</v>
      </c>
      <c r="AG127" s="27">
        <v>10</v>
      </c>
    </row>
    <row r="128" spans="1:33" ht="16.5" customHeight="1">
      <c r="A128" s="25" t="s">
        <v>163</v>
      </c>
      <c r="B128" s="12">
        <v>7677567.75999999</v>
      </c>
      <c r="C128" s="12">
        <v>10664818.82</v>
      </c>
      <c r="D128" s="12">
        <v>13709940.91</v>
      </c>
      <c r="E128" s="26">
        <v>20967309.42</v>
      </c>
      <c r="F128" s="26">
        <v>19689494.3599999</v>
      </c>
      <c r="G128" s="13">
        <v>147494</v>
      </c>
      <c r="H128" s="14">
        <v>150804</v>
      </c>
      <c r="I128" s="13">
        <v>153357</v>
      </c>
      <c r="J128" s="19">
        <v>156077</v>
      </c>
      <c r="K128" s="19">
        <v>161789</v>
      </c>
      <c r="L128" s="12">
        <f t="shared" si="5"/>
        <v>52.05342427488569</v>
      </c>
      <c r="M128" s="12">
        <f t="shared" si="6"/>
        <v>70.71973435717885</v>
      </c>
      <c r="N128" s="12">
        <f t="shared" si="7"/>
        <v>89.39885958906343</v>
      </c>
      <c r="O128" s="26">
        <f t="shared" si="8"/>
        <v>134.33952100565747</v>
      </c>
      <c r="P128" s="26">
        <f t="shared" si="9"/>
        <v>121.69859730883991</v>
      </c>
      <c r="Q128" s="15">
        <v>135</v>
      </c>
      <c r="R128" s="15">
        <v>107</v>
      </c>
      <c r="S128" s="15">
        <v>119</v>
      </c>
      <c r="T128" s="27">
        <v>76</v>
      </c>
      <c r="U128" s="27">
        <v>139</v>
      </c>
      <c r="V128" s="16" t="s">
        <v>18</v>
      </c>
      <c r="W128" s="15">
        <v>22</v>
      </c>
      <c r="X128" s="15">
        <v>16</v>
      </c>
      <c r="Y128" s="15">
        <v>17</v>
      </c>
      <c r="Z128" s="27">
        <v>10</v>
      </c>
      <c r="AA128" s="27">
        <v>20</v>
      </c>
      <c r="AB128" s="11" t="s">
        <v>32</v>
      </c>
      <c r="AC128" s="15">
        <v>3</v>
      </c>
      <c r="AD128" s="15">
        <v>3</v>
      </c>
      <c r="AE128" s="15">
        <v>3</v>
      </c>
      <c r="AF128" s="27">
        <v>1</v>
      </c>
      <c r="AG128" s="27">
        <v>2</v>
      </c>
    </row>
    <row r="129" spans="1:33" ht="16.5" customHeight="1">
      <c r="A129" s="25" t="s">
        <v>164</v>
      </c>
      <c r="B129" s="12">
        <v>836722.04</v>
      </c>
      <c r="C129" s="12">
        <v>1545468.61</v>
      </c>
      <c r="D129" s="12">
        <v>2231480.50999999</v>
      </c>
      <c r="E129" s="26">
        <v>2783206.93</v>
      </c>
      <c r="F129" s="26">
        <v>3439076.29</v>
      </c>
      <c r="G129" s="13">
        <v>25869</v>
      </c>
      <c r="H129" s="14">
        <v>27537</v>
      </c>
      <c r="I129" s="13">
        <v>28750</v>
      </c>
      <c r="J129" s="19">
        <v>30087</v>
      </c>
      <c r="K129" s="19">
        <v>32894</v>
      </c>
      <c r="L129" s="12">
        <f t="shared" si="5"/>
        <v>32.344583864857555</v>
      </c>
      <c r="M129" s="12">
        <f t="shared" si="6"/>
        <v>56.1233471329484</v>
      </c>
      <c r="N129" s="12">
        <f t="shared" si="7"/>
        <v>77.616713391304</v>
      </c>
      <c r="O129" s="26">
        <f t="shared" si="8"/>
        <v>92.50529896633098</v>
      </c>
      <c r="P129" s="26">
        <f t="shared" si="9"/>
        <v>104.55026114184957</v>
      </c>
      <c r="Q129" s="15">
        <v>225</v>
      </c>
      <c r="R129" s="15">
        <v>168</v>
      </c>
      <c r="S129" s="15">
        <v>150</v>
      </c>
      <c r="T129" s="27">
        <v>160</v>
      </c>
      <c r="U129" s="27">
        <v>188</v>
      </c>
      <c r="V129" s="16" t="s">
        <v>18</v>
      </c>
      <c r="W129" s="15">
        <v>35</v>
      </c>
      <c r="X129" s="15">
        <v>30</v>
      </c>
      <c r="Y129" s="15">
        <v>25</v>
      </c>
      <c r="Z129" s="27">
        <v>24</v>
      </c>
      <c r="AA129" s="27">
        <v>31</v>
      </c>
      <c r="AB129" s="11" t="s">
        <v>29</v>
      </c>
      <c r="AC129" s="15">
        <v>14</v>
      </c>
      <c r="AD129" s="15">
        <v>6</v>
      </c>
      <c r="AE129" s="15">
        <v>4</v>
      </c>
      <c r="AF129" s="27">
        <v>7</v>
      </c>
      <c r="AG129" s="27">
        <v>8</v>
      </c>
    </row>
    <row r="130" spans="1:33" ht="16.5" customHeight="1">
      <c r="A130" s="25" t="s">
        <v>165</v>
      </c>
      <c r="B130" s="12">
        <v>805937.79</v>
      </c>
      <c r="C130" s="12">
        <v>1429188.26</v>
      </c>
      <c r="D130" s="12">
        <v>1103120.88999999</v>
      </c>
      <c r="E130" s="26">
        <v>1283970.03</v>
      </c>
      <c r="F130" s="26">
        <v>1580503.27</v>
      </c>
      <c r="G130" s="13">
        <v>13998</v>
      </c>
      <c r="H130" s="14">
        <v>13853</v>
      </c>
      <c r="I130" s="13">
        <v>13766</v>
      </c>
      <c r="J130" s="19">
        <v>13658</v>
      </c>
      <c r="K130" s="19">
        <v>13432</v>
      </c>
      <c r="L130" s="12">
        <f t="shared" si="5"/>
        <v>57.575210030004285</v>
      </c>
      <c r="M130" s="12">
        <f t="shared" si="6"/>
        <v>103.16814119685267</v>
      </c>
      <c r="N130" s="12">
        <f t="shared" si="7"/>
        <v>80.13372729914208</v>
      </c>
      <c r="O130" s="26">
        <f t="shared" si="8"/>
        <v>94.008641821643</v>
      </c>
      <c r="P130" s="26">
        <f t="shared" si="9"/>
        <v>117.66700938058368</v>
      </c>
      <c r="Q130" s="15">
        <v>107</v>
      </c>
      <c r="R130" s="15">
        <v>39</v>
      </c>
      <c r="S130" s="15">
        <v>144</v>
      </c>
      <c r="T130" s="27">
        <v>156</v>
      </c>
      <c r="U130" s="27">
        <v>149</v>
      </c>
      <c r="V130" s="16" t="s">
        <v>17</v>
      </c>
      <c r="W130" s="15">
        <v>58</v>
      </c>
      <c r="X130" s="15">
        <v>31</v>
      </c>
      <c r="Y130" s="15">
        <v>78</v>
      </c>
      <c r="Z130" s="27">
        <v>83</v>
      </c>
      <c r="AA130" s="27">
        <v>82</v>
      </c>
      <c r="AB130" s="11" t="s">
        <v>24</v>
      </c>
      <c r="AC130" s="15">
        <v>7</v>
      </c>
      <c r="AD130" s="15">
        <v>1</v>
      </c>
      <c r="AE130" s="15">
        <v>5</v>
      </c>
      <c r="AF130" s="27">
        <v>8</v>
      </c>
      <c r="AG130" s="27">
        <v>7</v>
      </c>
    </row>
    <row r="131" spans="1:33" ht="16.5" customHeight="1">
      <c r="A131" s="24" t="s">
        <v>166</v>
      </c>
      <c r="B131" s="6">
        <v>419960.33</v>
      </c>
      <c r="C131" s="6">
        <v>939630.55</v>
      </c>
      <c r="D131" s="6">
        <v>1134953.52</v>
      </c>
      <c r="E131" s="22">
        <v>1495991.81</v>
      </c>
      <c r="F131" s="22">
        <v>2732885</v>
      </c>
      <c r="G131" s="7">
        <v>8839</v>
      </c>
      <c r="H131" s="8">
        <v>9422</v>
      </c>
      <c r="I131" s="7">
        <v>9856</v>
      </c>
      <c r="J131" s="20">
        <v>10328</v>
      </c>
      <c r="K131" s="20">
        <v>11318</v>
      </c>
      <c r="L131" s="6">
        <f t="shared" si="5"/>
        <v>47.51219934381717</v>
      </c>
      <c r="M131" s="6">
        <f t="shared" si="6"/>
        <v>99.72729250689875</v>
      </c>
      <c r="N131" s="6">
        <f t="shared" si="7"/>
        <v>115.15356331168832</v>
      </c>
      <c r="O131" s="22">
        <f t="shared" si="8"/>
        <v>144.84816130906276</v>
      </c>
      <c r="P131" s="22">
        <f t="shared" si="9"/>
        <v>241.46359780880013</v>
      </c>
      <c r="Q131" s="9">
        <v>158</v>
      </c>
      <c r="R131" s="9">
        <v>45</v>
      </c>
      <c r="S131" s="9">
        <v>66</v>
      </c>
      <c r="T131" s="23">
        <v>62</v>
      </c>
      <c r="U131" s="23">
        <v>26</v>
      </c>
      <c r="V131" s="10" t="s">
        <v>20</v>
      </c>
      <c r="W131" s="9">
        <v>13</v>
      </c>
      <c r="X131" s="9">
        <v>2</v>
      </c>
      <c r="Y131" s="9">
        <v>2</v>
      </c>
      <c r="Z131" s="23">
        <v>2</v>
      </c>
      <c r="AA131" s="23">
        <v>1</v>
      </c>
      <c r="AB131" s="5" t="s">
        <v>27</v>
      </c>
      <c r="AC131" s="9">
        <v>19</v>
      </c>
      <c r="AD131" s="9">
        <v>2</v>
      </c>
      <c r="AE131" s="9">
        <v>3</v>
      </c>
      <c r="AF131" s="23">
        <v>2</v>
      </c>
      <c r="AG131" s="23">
        <v>1</v>
      </c>
    </row>
    <row r="132" spans="1:33" ht="16.5" customHeight="1">
      <c r="A132" s="24" t="s">
        <v>167</v>
      </c>
      <c r="B132" s="6">
        <v>587355.15</v>
      </c>
      <c r="C132" s="6">
        <v>631218.56</v>
      </c>
      <c r="D132" s="6">
        <v>796790.8</v>
      </c>
      <c r="E132" s="22">
        <v>1396056.5</v>
      </c>
      <c r="F132" s="22">
        <v>1857793.3</v>
      </c>
      <c r="G132" s="7">
        <v>19492</v>
      </c>
      <c r="H132" s="8">
        <v>19568</v>
      </c>
      <c r="I132" s="7">
        <v>19661</v>
      </c>
      <c r="J132" s="20">
        <v>19740</v>
      </c>
      <c r="K132" s="20">
        <v>19905</v>
      </c>
      <c r="L132" s="6">
        <f aca="true" t="shared" si="10" ref="L132:L195">B132/G132</f>
        <v>30.133139236609892</v>
      </c>
      <c r="M132" s="6">
        <f aca="true" t="shared" si="11" ref="M132:M195">C132/H132</f>
        <v>32.25769419460344</v>
      </c>
      <c r="N132" s="6">
        <f aca="true" t="shared" si="12" ref="N132:N195">D132/I132</f>
        <v>40.526463557296175</v>
      </c>
      <c r="O132" s="22">
        <f aca="true" t="shared" si="13" ref="O132:O195">E132/J132</f>
        <v>70.72221377912868</v>
      </c>
      <c r="P132" s="22">
        <f aca="true" t="shared" si="14" ref="P132:P195">F132/K132</f>
        <v>93.33299673448883</v>
      </c>
      <c r="Q132" s="9">
        <v>231</v>
      </c>
      <c r="R132" s="9">
        <v>275</v>
      </c>
      <c r="S132" s="9">
        <v>281</v>
      </c>
      <c r="T132" s="23">
        <v>234</v>
      </c>
      <c r="U132" s="23">
        <v>213</v>
      </c>
      <c r="V132" s="10" t="s">
        <v>18</v>
      </c>
      <c r="W132" s="9">
        <v>38</v>
      </c>
      <c r="X132" s="9">
        <v>53</v>
      </c>
      <c r="Y132" s="9">
        <v>52</v>
      </c>
      <c r="Z132" s="23">
        <v>45</v>
      </c>
      <c r="AA132" s="23">
        <v>40</v>
      </c>
      <c r="AB132" s="5" t="s">
        <v>29</v>
      </c>
      <c r="AC132" s="9">
        <v>15</v>
      </c>
      <c r="AD132" s="9">
        <v>18</v>
      </c>
      <c r="AE132" s="9">
        <v>19</v>
      </c>
      <c r="AF132" s="23">
        <v>12</v>
      </c>
      <c r="AG132" s="23">
        <v>11</v>
      </c>
    </row>
    <row r="133" spans="1:33" ht="16.5" customHeight="1">
      <c r="A133" s="24" t="s">
        <v>168</v>
      </c>
      <c r="B133" s="6">
        <v>175691.94</v>
      </c>
      <c r="C133" s="6">
        <v>282517.039999999</v>
      </c>
      <c r="D133" s="6">
        <v>469254.59</v>
      </c>
      <c r="E133" s="22">
        <v>527611.38</v>
      </c>
      <c r="F133" s="22">
        <v>694222.439999999</v>
      </c>
      <c r="G133" s="7">
        <v>4194</v>
      </c>
      <c r="H133" s="8">
        <v>4170</v>
      </c>
      <c r="I133" s="7">
        <v>4149</v>
      </c>
      <c r="J133" s="20">
        <v>4128</v>
      </c>
      <c r="K133" s="20">
        <v>4085</v>
      </c>
      <c r="L133" s="6">
        <f t="shared" si="10"/>
        <v>41.89125894134478</v>
      </c>
      <c r="M133" s="6">
        <f t="shared" si="11"/>
        <v>67.74988968824916</v>
      </c>
      <c r="N133" s="6">
        <f t="shared" si="12"/>
        <v>113.10064834899977</v>
      </c>
      <c r="O133" s="22">
        <f t="shared" si="13"/>
        <v>127.81283430232558</v>
      </c>
      <c r="P133" s="22">
        <f t="shared" si="14"/>
        <v>169.9442937576497</v>
      </c>
      <c r="Q133" s="9">
        <v>187</v>
      </c>
      <c r="R133" s="9">
        <v>120</v>
      </c>
      <c r="S133" s="9">
        <v>69</v>
      </c>
      <c r="T133" s="23">
        <v>87</v>
      </c>
      <c r="U133" s="23">
        <v>77</v>
      </c>
      <c r="V133" s="10" t="s">
        <v>17</v>
      </c>
      <c r="W133" s="9">
        <v>89</v>
      </c>
      <c r="X133" s="9">
        <v>65</v>
      </c>
      <c r="Y133" s="9">
        <v>48</v>
      </c>
      <c r="Z133" s="23">
        <v>56</v>
      </c>
      <c r="AA133" s="23">
        <v>49</v>
      </c>
      <c r="AB133" s="5" t="s">
        <v>26</v>
      </c>
      <c r="AC133" s="9">
        <v>25</v>
      </c>
      <c r="AD133" s="9">
        <v>17</v>
      </c>
      <c r="AE133" s="9">
        <v>8</v>
      </c>
      <c r="AF133" s="23">
        <v>13</v>
      </c>
      <c r="AG133" s="23">
        <v>11</v>
      </c>
    </row>
    <row r="134" spans="1:33" ht="16.5" customHeight="1">
      <c r="A134" s="24" t="s">
        <v>169</v>
      </c>
      <c r="B134" s="6">
        <v>292410.14</v>
      </c>
      <c r="C134" s="6">
        <v>535950.8</v>
      </c>
      <c r="D134" s="6">
        <v>519831.679999999</v>
      </c>
      <c r="E134" s="22">
        <v>870390.03</v>
      </c>
      <c r="F134" s="22">
        <v>885959.05</v>
      </c>
      <c r="G134" s="7">
        <v>10923</v>
      </c>
      <c r="H134" s="8">
        <v>10847</v>
      </c>
      <c r="I134" s="7">
        <v>10799</v>
      </c>
      <c r="J134" s="20">
        <v>10741</v>
      </c>
      <c r="K134" s="20">
        <v>10620</v>
      </c>
      <c r="L134" s="6">
        <f t="shared" si="10"/>
        <v>26.770130916414907</v>
      </c>
      <c r="M134" s="6">
        <f t="shared" si="11"/>
        <v>49.410048861436344</v>
      </c>
      <c r="N134" s="6">
        <f t="shared" si="12"/>
        <v>48.1370200944531</v>
      </c>
      <c r="O134" s="22">
        <f t="shared" si="13"/>
        <v>81.03435713620706</v>
      </c>
      <c r="P134" s="22">
        <f t="shared" si="14"/>
        <v>83.42363935969868</v>
      </c>
      <c r="Q134" s="9">
        <v>250</v>
      </c>
      <c r="R134" s="9">
        <v>200</v>
      </c>
      <c r="S134" s="9">
        <v>265</v>
      </c>
      <c r="T134" s="23">
        <v>197</v>
      </c>
      <c r="U134" s="23">
        <v>231</v>
      </c>
      <c r="V134" s="10" t="s">
        <v>21</v>
      </c>
      <c r="W134" s="9">
        <v>35</v>
      </c>
      <c r="X134" s="9">
        <v>19</v>
      </c>
      <c r="Y134" s="9">
        <v>36</v>
      </c>
      <c r="Z134" s="23">
        <v>21</v>
      </c>
      <c r="AA134" s="23">
        <v>24</v>
      </c>
      <c r="AB134" s="5" t="s">
        <v>27</v>
      </c>
      <c r="AC134" s="9">
        <v>37</v>
      </c>
      <c r="AD134" s="9">
        <v>26</v>
      </c>
      <c r="AE134" s="9">
        <v>41</v>
      </c>
      <c r="AF134" s="23">
        <v>22</v>
      </c>
      <c r="AG134" s="23">
        <v>33</v>
      </c>
    </row>
    <row r="135" spans="1:33" ht="16.5" customHeight="1">
      <c r="A135" s="25" t="s">
        <v>170</v>
      </c>
      <c r="B135" s="12">
        <v>450023.01</v>
      </c>
      <c r="C135" s="12">
        <v>415467.21999999904</v>
      </c>
      <c r="D135" s="12">
        <v>922482.66</v>
      </c>
      <c r="E135" s="26">
        <v>899192.66</v>
      </c>
      <c r="F135" s="26">
        <v>1043660.3</v>
      </c>
      <c r="G135" s="13">
        <v>14613</v>
      </c>
      <c r="H135" s="14">
        <v>14840</v>
      </c>
      <c r="I135" s="13">
        <v>15021</v>
      </c>
      <c r="J135" s="19">
        <v>15210</v>
      </c>
      <c r="K135" s="19">
        <v>15608</v>
      </c>
      <c r="L135" s="12">
        <f t="shared" si="10"/>
        <v>30.7960726750154</v>
      </c>
      <c r="M135" s="12">
        <f t="shared" si="11"/>
        <v>27.99644339622635</v>
      </c>
      <c r="N135" s="12">
        <f t="shared" si="12"/>
        <v>61.41286598761734</v>
      </c>
      <c r="O135" s="26">
        <f t="shared" si="13"/>
        <v>59.11851808021039</v>
      </c>
      <c r="P135" s="26">
        <f t="shared" si="14"/>
        <v>66.86701050743208</v>
      </c>
      <c r="Q135" s="15">
        <v>228</v>
      </c>
      <c r="R135" s="15">
        <v>283</v>
      </c>
      <c r="S135" s="15">
        <v>218</v>
      </c>
      <c r="T135" s="27">
        <v>262</v>
      </c>
      <c r="U135" s="27">
        <v>272</v>
      </c>
      <c r="V135" s="16" t="s">
        <v>21</v>
      </c>
      <c r="W135" s="15">
        <v>29</v>
      </c>
      <c r="X135" s="15">
        <v>40</v>
      </c>
      <c r="Y135" s="15">
        <v>26</v>
      </c>
      <c r="Z135" s="27">
        <v>34</v>
      </c>
      <c r="AA135" s="27">
        <v>35</v>
      </c>
      <c r="AB135" s="11" t="s">
        <v>24</v>
      </c>
      <c r="AC135" s="15">
        <v>19</v>
      </c>
      <c r="AD135" s="15">
        <v>29</v>
      </c>
      <c r="AE135" s="15">
        <v>17</v>
      </c>
      <c r="AF135" s="27">
        <v>25</v>
      </c>
      <c r="AG135" s="27">
        <v>26</v>
      </c>
    </row>
    <row r="136" spans="1:33" ht="16.5" customHeight="1">
      <c r="A136" s="25" t="s">
        <v>171</v>
      </c>
      <c r="B136" s="12">
        <v>7906745.53</v>
      </c>
      <c r="C136" s="12">
        <v>8510281.03999999</v>
      </c>
      <c r="D136" s="12">
        <v>11920993.8</v>
      </c>
      <c r="E136" s="26">
        <v>13228705.3699999</v>
      </c>
      <c r="F136" s="26">
        <v>18372810.73</v>
      </c>
      <c r="G136" s="13">
        <v>108489</v>
      </c>
      <c r="H136" s="14">
        <v>112245</v>
      </c>
      <c r="I136" s="13">
        <v>115121</v>
      </c>
      <c r="J136" s="19">
        <v>118199</v>
      </c>
      <c r="K136" s="19">
        <v>124661</v>
      </c>
      <c r="L136" s="12">
        <f t="shared" si="10"/>
        <v>72.88061950981206</v>
      </c>
      <c r="M136" s="12">
        <f t="shared" si="11"/>
        <v>75.81879852109216</v>
      </c>
      <c r="N136" s="12">
        <f t="shared" si="12"/>
        <v>103.55186108529287</v>
      </c>
      <c r="O136" s="26">
        <f t="shared" si="13"/>
        <v>111.91892799431383</v>
      </c>
      <c r="P136" s="26">
        <f t="shared" si="14"/>
        <v>147.38218632932512</v>
      </c>
      <c r="Q136" s="15">
        <v>67</v>
      </c>
      <c r="R136" s="15">
        <v>88</v>
      </c>
      <c r="S136" s="15">
        <v>87</v>
      </c>
      <c r="T136" s="27">
        <v>114</v>
      </c>
      <c r="U136" s="27">
        <v>102</v>
      </c>
      <c r="V136" s="16" t="s">
        <v>20</v>
      </c>
      <c r="W136" s="15">
        <v>3</v>
      </c>
      <c r="X136" s="15">
        <v>4</v>
      </c>
      <c r="Y136" s="15">
        <v>3</v>
      </c>
      <c r="Z136" s="27">
        <v>5</v>
      </c>
      <c r="AA136" s="27">
        <v>5</v>
      </c>
      <c r="AB136" s="11" t="s">
        <v>31</v>
      </c>
      <c r="AC136" s="15">
        <v>1</v>
      </c>
      <c r="AD136" s="15">
        <v>1</v>
      </c>
      <c r="AE136" s="15">
        <v>1</v>
      </c>
      <c r="AF136" s="27">
        <v>2</v>
      </c>
      <c r="AG136" s="27">
        <v>2</v>
      </c>
    </row>
    <row r="137" spans="1:33" ht="16.5" customHeight="1">
      <c r="A137" s="25" t="s">
        <v>172</v>
      </c>
      <c r="B137" s="12">
        <v>233298.48</v>
      </c>
      <c r="C137" s="12">
        <v>256115.56</v>
      </c>
      <c r="D137" s="12">
        <v>372313.63</v>
      </c>
      <c r="E137" s="26">
        <v>428805.419999999</v>
      </c>
      <c r="F137" s="26">
        <v>494911.5</v>
      </c>
      <c r="G137" s="13">
        <v>1994</v>
      </c>
      <c r="H137" s="14">
        <v>1967</v>
      </c>
      <c r="I137" s="13">
        <v>1942</v>
      </c>
      <c r="J137" s="19">
        <v>1918</v>
      </c>
      <c r="K137" s="19">
        <v>1867</v>
      </c>
      <c r="L137" s="12">
        <f t="shared" si="10"/>
        <v>117.00024072216651</v>
      </c>
      <c r="M137" s="12">
        <f t="shared" si="11"/>
        <v>130.20618200305032</v>
      </c>
      <c r="N137" s="12">
        <f t="shared" si="12"/>
        <v>191.71659629248197</v>
      </c>
      <c r="O137" s="26">
        <f t="shared" si="13"/>
        <v>223.56904066736132</v>
      </c>
      <c r="P137" s="26">
        <f t="shared" si="14"/>
        <v>265.0838243170862</v>
      </c>
      <c r="Q137" s="15">
        <v>13</v>
      </c>
      <c r="R137" s="15">
        <v>14</v>
      </c>
      <c r="S137" s="15">
        <v>8</v>
      </c>
      <c r="T137" s="27">
        <v>12</v>
      </c>
      <c r="U137" s="27">
        <v>19</v>
      </c>
      <c r="V137" s="16" t="s">
        <v>17</v>
      </c>
      <c r="W137" s="15">
        <v>11</v>
      </c>
      <c r="X137" s="15">
        <v>11</v>
      </c>
      <c r="Y137" s="15">
        <v>7</v>
      </c>
      <c r="Z137" s="27">
        <v>11</v>
      </c>
      <c r="AA137" s="27">
        <v>18</v>
      </c>
      <c r="AB137" s="11" t="s">
        <v>28</v>
      </c>
      <c r="AC137" s="15">
        <v>8</v>
      </c>
      <c r="AD137" s="15">
        <v>8</v>
      </c>
      <c r="AE137" s="15">
        <v>8</v>
      </c>
      <c r="AF137" s="27">
        <v>11</v>
      </c>
      <c r="AG137" s="27">
        <v>16</v>
      </c>
    </row>
    <row r="138" spans="1:33" ht="16.5" customHeight="1">
      <c r="A138" s="25" t="s">
        <v>173</v>
      </c>
      <c r="B138" s="12">
        <v>1026638.45</v>
      </c>
      <c r="C138" s="12">
        <v>1294538.77</v>
      </c>
      <c r="D138" s="12">
        <v>1596458.15999999</v>
      </c>
      <c r="E138" s="26">
        <v>2402293.33999999</v>
      </c>
      <c r="F138" s="26">
        <v>3034448.29</v>
      </c>
      <c r="G138" s="13">
        <v>24066</v>
      </c>
      <c r="H138" s="14">
        <v>24185</v>
      </c>
      <c r="I138" s="13">
        <v>24329</v>
      </c>
      <c r="J138" s="19">
        <v>24452</v>
      </c>
      <c r="K138" s="19">
        <v>24708</v>
      </c>
      <c r="L138" s="12">
        <f t="shared" si="10"/>
        <v>42.65928903847752</v>
      </c>
      <c r="M138" s="12">
        <f t="shared" si="11"/>
        <v>53.52651519536903</v>
      </c>
      <c r="N138" s="12">
        <f t="shared" si="12"/>
        <v>65.61955526326565</v>
      </c>
      <c r="O138" s="26">
        <f t="shared" si="13"/>
        <v>98.24526991657083</v>
      </c>
      <c r="P138" s="26">
        <f t="shared" si="14"/>
        <v>122.8123802007447</v>
      </c>
      <c r="Q138" s="15">
        <v>181</v>
      </c>
      <c r="R138" s="15">
        <v>180</v>
      </c>
      <c r="S138" s="15">
        <v>203</v>
      </c>
      <c r="T138" s="27">
        <v>145</v>
      </c>
      <c r="U138" s="27">
        <v>134</v>
      </c>
      <c r="V138" s="16" t="s">
        <v>17</v>
      </c>
      <c r="W138" s="15">
        <v>86</v>
      </c>
      <c r="X138" s="15">
        <v>89</v>
      </c>
      <c r="Y138" s="15">
        <v>101</v>
      </c>
      <c r="Z138" s="27">
        <v>79</v>
      </c>
      <c r="AA138" s="27">
        <v>75</v>
      </c>
      <c r="AB138" s="11" t="s">
        <v>29</v>
      </c>
      <c r="AC138" s="15">
        <v>10</v>
      </c>
      <c r="AD138" s="15">
        <v>8</v>
      </c>
      <c r="AE138" s="15">
        <v>11</v>
      </c>
      <c r="AF138" s="27">
        <v>4</v>
      </c>
      <c r="AG138" s="27">
        <v>3</v>
      </c>
    </row>
    <row r="139" spans="1:33" ht="16.5" customHeight="1">
      <c r="A139" s="24" t="s">
        <v>174</v>
      </c>
      <c r="B139" s="6">
        <v>30894754.62</v>
      </c>
      <c r="C139" s="6">
        <v>33582098.0799999</v>
      </c>
      <c r="D139" s="6">
        <v>41562829.1099999</v>
      </c>
      <c r="E139" s="22">
        <v>46859247.89</v>
      </c>
      <c r="F139" s="22">
        <v>71598209.3799999</v>
      </c>
      <c r="G139" s="7">
        <v>429604</v>
      </c>
      <c r="H139" s="8">
        <v>446064</v>
      </c>
      <c r="I139" s="7">
        <v>453766</v>
      </c>
      <c r="J139" s="20">
        <v>461576</v>
      </c>
      <c r="K139" s="20">
        <v>477971</v>
      </c>
      <c r="L139" s="6">
        <f t="shared" si="10"/>
        <v>71.9144947905513</v>
      </c>
      <c r="M139" s="6">
        <f t="shared" si="11"/>
        <v>75.28538075253753</v>
      </c>
      <c r="N139" s="6">
        <f t="shared" si="12"/>
        <v>91.59529164811798</v>
      </c>
      <c r="O139" s="22">
        <f t="shared" si="13"/>
        <v>101.52011345910533</v>
      </c>
      <c r="P139" s="22">
        <f t="shared" si="14"/>
        <v>149.79613696228412</v>
      </c>
      <c r="Q139" s="9">
        <v>73</v>
      </c>
      <c r="R139" s="9">
        <v>90</v>
      </c>
      <c r="S139" s="9">
        <v>109</v>
      </c>
      <c r="T139" s="23">
        <v>139</v>
      </c>
      <c r="U139" s="23">
        <v>100</v>
      </c>
      <c r="V139" s="10" t="s">
        <v>20</v>
      </c>
      <c r="W139" s="9">
        <v>4</v>
      </c>
      <c r="X139" s="9">
        <v>5</v>
      </c>
      <c r="Y139" s="9">
        <v>6</v>
      </c>
      <c r="Z139" s="23">
        <v>7</v>
      </c>
      <c r="AA139" s="23">
        <v>4</v>
      </c>
      <c r="AB139" s="5" t="s">
        <v>32</v>
      </c>
      <c r="AC139" s="9">
        <v>1</v>
      </c>
      <c r="AD139" s="9">
        <v>2</v>
      </c>
      <c r="AE139" s="9">
        <v>2</v>
      </c>
      <c r="AF139" s="23">
        <v>2</v>
      </c>
      <c r="AG139" s="23">
        <v>1</v>
      </c>
    </row>
    <row r="140" spans="1:33" ht="16.5" customHeight="1">
      <c r="A140" s="24" t="s">
        <v>175</v>
      </c>
      <c r="B140" s="6">
        <v>447022.56</v>
      </c>
      <c r="C140" s="6">
        <v>279572.64</v>
      </c>
      <c r="D140" s="6">
        <v>343189.239999999</v>
      </c>
      <c r="E140" s="22">
        <v>563390.02</v>
      </c>
      <c r="F140" s="22">
        <v>656810.8</v>
      </c>
      <c r="G140" s="7">
        <v>4594</v>
      </c>
      <c r="H140" s="8">
        <v>4598</v>
      </c>
      <c r="I140" s="7">
        <v>4610</v>
      </c>
      <c r="J140" s="20">
        <v>4618</v>
      </c>
      <c r="K140" s="20">
        <v>4634</v>
      </c>
      <c r="L140" s="6">
        <f t="shared" si="10"/>
        <v>97.30573791902482</v>
      </c>
      <c r="M140" s="6">
        <f t="shared" si="11"/>
        <v>60.80309699869509</v>
      </c>
      <c r="N140" s="6">
        <f t="shared" si="12"/>
        <v>74.44452060737505</v>
      </c>
      <c r="O140" s="22">
        <f t="shared" si="13"/>
        <v>121.99870506712863</v>
      </c>
      <c r="P140" s="22">
        <f t="shared" si="14"/>
        <v>141.73733275787657</v>
      </c>
      <c r="Q140" s="9">
        <v>30</v>
      </c>
      <c r="R140" s="9">
        <v>145</v>
      </c>
      <c r="S140" s="9">
        <v>162</v>
      </c>
      <c r="T140" s="23">
        <v>96</v>
      </c>
      <c r="U140" s="23">
        <v>107</v>
      </c>
      <c r="V140" s="10" t="s">
        <v>18</v>
      </c>
      <c r="W140" s="9">
        <v>2</v>
      </c>
      <c r="X140" s="9">
        <v>26</v>
      </c>
      <c r="Y140" s="9">
        <v>27</v>
      </c>
      <c r="Z140" s="23">
        <v>14</v>
      </c>
      <c r="AA140" s="23">
        <v>14</v>
      </c>
      <c r="AB140" s="5" t="s">
        <v>26</v>
      </c>
      <c r="AC140" s="9">
        <v>2</v>
      </c>
      <c r="AD140" s="9">
        <v>24</v>
      </c>
      <c r="AE140" s="9">
        <v>30</v>
      </c>
      <c r="AF140" s="23">
        <v>15</v>
      </c>
      <c r="AG140" s="23">
        <v>17</v>
      </c>
    </row>
    <row r="141" spans="1:33" ht="16.5" customHeight="1">
      <c r="A141" s="24" t="s">
        <v>176</v>
      </c>
      <c r="B141" s="6">
        <v>223537.51999999897</v>
      </c>
      <c r="C141" s="6">
        <v>280593.08</v>
      </c>
      <c r="D141" s="6">
        <v>396702.01</v>
      </c>
      <c r="E141" s="22">
        <v>414628.25</v>
      </c>
      <c r="F141" s="22">
        <v>495138.739999999</v>
      </c>
      <c r="G141" s="7">
        <v>2220</v>
      </c>
      <c r="H141" s="8">
        <v>2202</v>
      </c>
      <c r="I141" s="7">
        <v>2185</v>
      </c>
      <c r="J141" s="20">
        <v>2169</v>
      </c>
      <c r="K141" s="20">
        <v>2136</v>
      </c>
      <c r="L141" s="6">
        <f t="shared" si="10"/>
        <v>100.69257657657612</v>
      </c>
      <c r="M141" s="6">
        <f t="shared" si="11"/>
        <v>127.42646684831972</v>
      </c>
      <c r="N141" s="6">
        <f t="shared" si="12"/>
        <v>181.55698398169338</v>
      </c>
      <c r="O141" s="22">
        <f t="shared" si="13"/>
        <v>191.16101890272014</v>
      </c>
      <c r="P141" s="22">
        <f t="shared" si="14"/>
        <v>231.806526217228</v>
      </c>
      <c r="Q141" s="9">
        <v>28</v>
      </c>
      <c r="R141" s="9">
        <v>17</v>
      </c>
      <c r="S141" s="9">
        <v>14</v>
      </c>
      <c r="T141" s="23">
        <v>31</v>
      </c>
      <c r="U141" s="23">
        <v>30</v>
      </c>
      <c r="V141" s="10" t="s">
        <v>17</v>
      </c>
      <c r="W141" s="9">
        <v>22</v>
      </c>
      <c r="X141" s="9">
        <v>14</v>
      </c>
      <c r="Y141" s="9">
        <v>13</v>
      </c>
      <c r="Z141" s="23">
        <v>27</v>
      </c>
      <c r="AA141" s="23">
        <v>25</v>
      </c>
      <c r="AB141" s="5" t="s">
        <v>28</v>
      </c>
      <c r="AC141" s="9">
        <v>15</v>
      </c>
      <c r="AD141" s="9">
        <v>11</v>
      </c>
      <c r="AE141" s="9">
        <v>14</v>
      </c>
      <c r="AF141" s="23">
        <v>22</v>
      </c>
      <c r="AG141" s="23">
        <v>23</v>
      </c>
    </row>
    <row r="142" spans="1:33" ht="16.5" customHeight="1">
      <c r="A142" s="24" t="s">
        <v>177</v>
      </c>
      <c r="B142" s="6">
        <v>209018.78</v>
      </c>
      <c r="C142" s="6">
        <v>299269</v>
      </c>
      <c r="D142" s="6">
        <v>401383.979999999</v>
      </c>
      <c r="E142" s="22">
        <v>504367</v>
      </c>
      <c r="F142" s="22">
        <v>565859.209999999</v>
      </c>
      <c r="G142" s="7">
        <v>2173</v>
      </c>
      <c r="H142" s="8">
        <v>2181</v>
      </c>
      <c r="I142" s="7">
        <v>2193</v>
      </c>
      <c r="J142" s="20">
        <v>2202</v>
      </c>
      <c r="K142" s="20">
        <v>2221</v>
      </c>
      <c r="L142" s="6">
        <f t="shared" si="10"/>
        <v>96.18903819604233</v>
      </c>
      <c r="M142" s="6">
        <f t="shared" si="11"/>
        <v>137.21641448876662</v>
      </c>
      <c r="N142" s="6">
        <f t="shared" si="12"/>
        <v>183.0296306429544</v>
      </c>
      <c r="O142" s="22">
        <f t="shared" si="13"/>
        <v>229.0495004541326</v>
      </c>
      <c r="P142" s="22">
        <f t="shared" si="14"/>
        <v>254.776771724448</v>
      </c>
      <c r="Q142" s="9">
        <v>31</v>
      </c>
      <c r="R142" s="9">
        <v>11</v>
      </c>
      <c r="S142" s="9">
        <v>13</v>
      </c>
      <c r="T142" s="23">
        <v>9</v>
      </c>
      <c r="U142" s="23">
        <v>23</v>
      </c>
      <c r="V142" s="10" t="s">
        <v>17</v>
      </c>
      <c r="W142" s="9">
        <v>23</v>
      </c>
      <c r="X142" s="9">
        <v>9</v>
      </c>
      <c r="Y142" s="9">
        <v>12</v>
      </c>
      <c r="Z142" s="23">
        <v>8</v>
      </c>
      <c r="AA142" s="23">
        <v>20</v>
      </c>
      <c r="AB142" s="5" t="s">
        <v>28</v>
      </c>
      <c r="AC142" s="9">
        <v>16</v>
      </c>
      <c r="AD142" s="9">
        <v>7</v>
      </c>
      <c r="AE142" s="9">
        <v>13</v>
      </c>
      <c r="AF142" s="23">
        <v>8</v>
      </c>
      <c r="AG142" s="23">
        <v>19</v>
      </c>
    </row>
    <row r="143" spans="1:33" ht="16.5" customHeight="1">
      <c r="A143" s="25" t="s">
        <v>178</v>
      </c>
      <c r="B143" s="12">
        <v>3467429.18999999</v>
      </c>
      <c r="C143" s="12">
        <v>7106924.63999999</v>
      </c>
      <c r="D143" s="12">
        <v>8397877.53999999</v>
      </c>
      <c r="E143" s="26">
        <v>9258861.88</v>
      </c>
      <c r="F143" s="26">
        <v>9974171.78999999</v>
      </c>
      <c r="G143" s="13">
        <v>157682</v>
      </c>
      <c r="H143" s="14">
        <v>158681</v>
      </c>
      <c r="I143" s="13">
        <v>160771</v>
      </c>
      <c r="J143" s="19">
        <v>162060</v>
      </c>
      <c r="K143" s="19">
        <v>165068</v>
      </c>
      <c r="L143" s="12">
        <f t="shared" si="10"/>
        <v>21.99001274717463</v>
      </c>
      <c r="M143" s="12">
        <f t="shared" si="11"/>
        <v>44.787495919486204</v>
      </c>
      <c r="N143" s="12">
        <f t="shared" si="12"/>
        <v>52.23502708821858</v>
      </c>
      <c r="O143" s="26">
        <f t="shared" si="13"/>
        <v>57.13230828088363</v>
      </c>
      <c r="P143" s="26">
        <f t="shared" si="14"/>
        <v>60.42462373082602</v>
      </c>
      <c r="Q143" s="15">
        <v>268</v>
      </c>
      <c r="R143" s="15">
        <v>216</v>
      </c>
      <c r="S143" s="15">
        <v>251</v>
      </c>
      <c r="T143" s="27">
        <v>271</v>
      </c>
      <c r="U143" s="27">
        <v>278</v>
      </c>
      <c r="V143" s="16" t="s">
        <v>16</v>
      </c>
      <c r="W143" s="15">
        <v>25</v>
      </c>
      <c r="X143" s="15">
        <v>22</v>
      </c>
      <c r="Y143" s="15">
        <v>25</v>
      </c>
      <c r="Z143" s="27">
        <v>26</v>
      </c>
      <c r="AA143" s="27">
        <v>29</v>
      </c>
      <c r="AB143" s="11" t="s">
        <v>32</v>
      </c>
      <c r="AC143" s="15">
        <v>7</v>
      </c>
      <c r="AD143" s="15">
        <v>6</v>
      </c>
      <c r="AE143" s="15">
        <v>7</v>
      </c>
      <c r="AF143" s="27">
        <v>7</v>
      </c>
      <c r="AG143" s="27">
        <v>8</v>
      </c>
    </row>
    <row r="144" spans="1:33" ht="16.5" customHeight="1">
      <c r="A144" s="25" t="s">
        <v>179</v>
      </c>
      <c r="B144" s="12">
        <v>708813.13</v>
      </c>
      <c r="C144" s="12">
        <v>1043426.36</v>
      </c>
      <c r="D144" s="12">
        <v>1515247.07</v>
      </c>
      <c r="E144" s="26">
        <v>1786585.01</v>
      </c>
      <c r="F144" s="26">
        <v>2429854.49</v>
      </c>
      <c r="G144" s="13">
        <v>47568</v>
      </c>
      <c r="H144" s="14">
        <v>47872</v>
      </c>
      <c r="I144" s="13">
        <v>48137</v>
      </c>
      <c r="J144" s="19">
        <v>48402</v>
      </c>
      <c r="K144" s="19">
        <v>48956</v>
      </c>
      <c r="L144" s="12">
        <f t="shared" si="10"/>
        <v>14.901049655230407</v>
      </c>
      <c r="M144" s="12">
        <f t="shared" si="11"/>
        <v>21.79617229278075</v>
      </c>
      <c r="N144" s="12">
        <f t="shared" si="12"/>
        <v>31.47780439163222</v>
      </c>
      <c r="O144" s="26">
        <f t="shared" si="13"/>
        <v>36.91138816577828</v>
      </c>
      <c r="P144" s="26">
        <f t="shared" si="14"/>
        <v>49.63343594247897</v>
      </c>
      <c r="Q144" s="15">
        <v>286</v>
      </c>
      <c r="R144" s="15">
        <v>290</v>
      </c>
      <c r="S144" s="15">
        <v>290</v>
      </c>
      <c r="T144" s="27">
        <v>291</v>
      </c>
      <c r="U144" s="27">
        <v>289</v>
      </c>
      <c r="V144" s="16" t="s">
        <v>21</v>
      </c>
      <c r="W144" s="15">
        <v>43</v>
      </c>
      <c r="X144" s="15">
        <v>44</v>
      </c>
      <c r="Y144" s="15">
        <v>43</v>
      </c>
      <c r="Z144" s="27">
        <v>44</v>
      </c>
      <c r="AA144" s="27">
        <v>43</v>
      </c>
      <c r="AB144" s="11" t="s">
        <v>30</v>
      </c>
      <c r="AC144" s="15">
        <v>10</v>
      </c>
      <c r="AD144" s="15">
        <v>11</v>
      </c>
      <c r="AE144" s="15">
        <v>10</v>
      </c>
      <c r="AF144" s="27">
        <v>10</v>
      </c>
      <c r="AG144" s="27">
        <v>10</v>
      </c>
    </row>
    <row r="145" spans="1:33" ht="16.5" customHeight="1">
      <c r="A145" s="25" t="s">
        <v>180</v>
      </c>
      <c r="B145" s="12">
        <v>179262.17</v>
      </c>
      <c r="C145" s="12">
        <v>184683.31</v>
      </c>
      <c r="D145" s="12">
        <v>305874.549999999</v>
      </c>
      <c r="E145" s="26">
        <v>378216.96</v>
      </c>
      <c r="F145" s="26">
        <v>532210.78</v>
      </c>
      <c r="G145" s="13">
        <v>1572</v>
      </c>
      <c r="H145" s="14">
        <v>1585</v>
      </c>
      <c r="I145" s="13">
        <v>1597</v>
      </c>
      <c r="J145" s="19">
        <v>1609</v>
      </c>
      <c r="K145" s="19">
        <v>1633</v>
      </c>
      <c r="L145" s="12">
        <f t="shared" si="10"/>
        <v>114.03445928753182</v>
      </c>
      <c r="M145" s="12">
        <f t="shared" si="11"/>
        <v>116.51943848580441</v>
      </c>
      <c r="N145" s="12">
        <f t="shared" si="12"/>
        <v>191.53071383844647</v>
      </c>
      <c r="O145" s="26">
        <f t="shared" si="13"/>
        <v>235.0633685518956</v>
      </c>
      <c r="P145" s="26">
        <f t="shared" si="14"/>
        <v>325.90984690753214</v>
      </c>
      <c r="Q145" s="15">
        <v>17</v>
      </c>
      <c r="R145" s="15">
        <v>22</v>
      </c>
      <c r="S145" s="15">
        <v>9</v>
      </c>
      <c r="T145" s="27">
        <v>7</v>
      </c>
      <c r="U145" s="27">
        <v>3</v>
      </c>
      <c r="V145" s="16" t="s">
        <v>17</v>
      </c>
      <c r="W145" s="15">
        <v>14</v>
      </c>
      <c r="X145" s="15">
        <v>17</v>
      </c>
      <c r="Y145" s="15">
        <v>8</v>
      </c>
      <c r="Z145" s="27">
        <v>6</v>
      </c>
      <c r="AA145" s="27">
        <v>3</v>
      </c>
      <c r="AB145" s="11" t="s">
        <v>28</v>
      </c>
      <c r="AC145" s="15">
        <v>11</v>
      </c>
      <c r="AD145" s="15">
        <v>15</v>
      </c>
      <c r="AE145" s="15">
        <v>9</v>
      </c>
      <c r="AF145" s="27">
        <v>7</v>
      </c>
      <c r="AG145" s="27">
        <v>2</v>
      </c>
    </row>
    <row r="146" spans="1:33" ht="16.5" customHeight="1">
      <c r="A146" s="25" t="s">
        <v>181</v>
      </c>
      <c r="B146" s="12">
        <v>220643.03</v>
      </c>
      <c r="C146" s="12">
        <v>247519.28</v>
      </c>
      <c r="D146" s="12">
        <v>373612.53</v>
      </c>
      <c r="E146" s="26">
        <v>398677.469999999</v>
      </c>
      <c r="F146" s="26">
        <v>573593.949999999</v>
      </c>
      <c r="G146" s="13">
        <v>5062</v>
      </c>
      <c r="H146" s="14">
        <v>5152</v>
      </c>
      <c r="I146" s="13">
        <v>5217</v>
      </c>
      <c r="J146" s="19">
        <v>5289</v>
      </c>
      <c r="K146" s="19">
        <v>5440</v>
      </c>
      <c r="L146" s="12">
        <f t="shared" si="10"/>
        <v>43.58811339391545</v>
      </c>
      <c r="M146" s="12">
        <f t="shared" si="11"/>
        <v>48.04333850931677</v>
      </c>
      <c r="N146" s="12">
        <f t="shared" si="12"/>
        <v>71.61443933294997</v>
      </c>
      <c r="O146" s="26">
        <f t="shared" si="13"/>
        <v>75.37861032331234</v>
      </c>
      <c r="P146" s="26">
        <f t="shared" si="14"/>
        <v>105.44006433823512</v>
      </c>
      <c r="Q146" s="15">
        <v>176</v>
      </c>
      <c r="R146" s="15">
        <v>205</v>
      </c>
      <c r="S146" s="15">
        <v>178</v>
      </c>
      <c r="T146" s="27">
        <v>215</v>
      </c>
      <c r="U146" s="27">
        <v>186</v>
      </c>
      <c r="V146" s="16" t="s">
        <v>18</v>
      </c>
      <c r="W146" s="15">
        <v>29</v>
      </c>
      <c r="X146" s="15">
        <v>38</v>
      </c>
      <c r="Y146" s="15">
        <v>28</v>
      </c>
      <c r="Z146" s="27">
        <v>37</v>
      </c>
      <c r="AA146" s="27">
        <v>30</v>
      </c>
      <c r="AB146" s="11" t="s">
        <v>26</v>
      </c>
      <c r="AC146" s="15">
        <v>23</v>
      </c>
      <c r="AD146" s="15">
        <v>33</v>
      </c>
      <c r="AE146" s="15">
        <v>33</v>
      </c>
      <c r="AF146" s="27">
        <v>35</v>
      </c>
      <c r="AG146" s="27">
        <v>35</v>
      </c>
    </row>
    <row r="147" spans="1:33" ht="16.5" customHeight="1">
      <c r="A147" s="24" t="s">
        <v>182</v>
      </c>
      <c r="B147" s="6">
        <v>273891.799999999</v>
      </c>
      <c r="C147" s="6">
        <v>423705.07</v>
      </c>
      <c r="D147" s="6">
        <v>551313.65</v>
      </c>
      <c r="E147" s="22">
        <v>740593.4</v>
      </c>
      <c r="F147" s="22">
        <v>750092.81</v>
      </c>
      <c r="G147" s="7">
        <v>13604</v>
      </c>
      <c r="H147" s="8">
        <v>13561</v>
      </c>
      <c r="I147" s="7">
        <v>13534</v>
      </c>
      <c r="J147" s="20">
        <v>13502</v>
      </c>
      <c r="K147" s="20">
        <v>13434</v>
      </c>
      <c r="L147" s="6">
        <f t="shared" si="10"/>
        <v>20.13318141723015</v>
      </c>
      <c r="M147" s="6">
        <f t="shared" si="11"/>
        <v>31.244382420175505</v>
      </c>
      <c r="N147" s="6">
        <f t="shared" si="12"/>
        <v>40.73545514999261</v>
      </c>
      <c r="O147" s="22">
        <f t="shared" si="13"/>
        <v>54.850644348985334</v>
      </c>
      <c r="P147" s="22">
        <f t="shared" si="14"/>
        <v>55.835403453922886</v>
      </c>
      <c r="Q147" s="9">
        <v>277</v>
      </c>
      <c r="R147" s="9">
        <v>278</v>
      </c>
      <c r="S147" s="9">
        <v>280</v>
      </c>
      <c r="T147" s="23">
        <v>276</v>
      </c>
      <c r="U147" s="23">
        <v>283</v>
      </c>
      <c r="V147" s="10" t="s">
        <v>21</v>
      </c>
      <c r="W147" s="9">
        <v>42</v>
      </c>
      <c r="X147" s="9">
        <v>38</v>
      </c>
      <c r="Y147" s="9">
        <v>39</v>
      </c>
      <c r="Z147" s="23">
        <v>36</v>
      </c>
      <c r="AA147" s="23">
        <v>39</v>
      </c>
      <c r="AB147" s="5" t="s">
        <v>24</v>
      </c>
      <c r="AC147" s="9">
        <v>26</v>
      </c>
      <c r="AD147" s="9">
        <v>27</v>
      </c>
      <c r="AE147" s="9">
        <v>29</v>
      </c>
      <c r="AF147" s="23">
        <v>28</v>
      </c>
      <c r="AG147" s="23">
        <v>27</v>
      </c>
    </row>
    <row r="148" spans="1:33" ht="16.5" customHeight="1">
      <c r="A148" s="24" t="s">
        <v>183</v>
      </c>
      <c r="B148" s="6">
        <v>532182.5</v>
      </c>
      <c r="C148" s="6">
        <v>394095.26</v>
      </c>
      <c r="D148" s="6">
        <v>590442.479999999</v>
      </c>
      <c r="E148" s="22">
        <v>554412.17</v>
      </c>
      <c r="F148" s="22">
        <v>725338.069999999</v>
      </c>
      <c r="G148" s="7">
        <v>11682</v>
      </c>
      <c r="H148" s="8">
        <v>11790</v>
      </c>
      <c r="I148" s="7">
        <v>11867</v>
      </c>
      <c r="J148" s="20">
        <v>11952</v>
      </c>
      <c r="K148" s="20">
        <v>12132</v>
      </c>
      <c r="L148" s="6">
        <f t="shared" si="10"/>
        <v>45.55576956000685</v>
      </c>
      <c r="M148" s="6">
        <f t="shared" si="11"/>
        <v>33.42623070398643</v>
      </c>
      <c r="N148" s="6">
        <f t="shared" si="12"/>
        <v>49.75499115193386</v>
      </c>
      <c r="O148" s="22">
        <f t="shared" si="13"/>
        <v>46.38656040829987</v>
      </c>
      <c r="P148" s="22">
        <f t="shared" si="14"/>
        <v>59.787180184635595</v>
      </c>
      <c r="Q148" s="9">
        <v>168</v>
      </c>
      <c r="R148" s="9">
        <v>272</v>
      </c>
      <c r="S148" s="9">
        <v>261</v>
      </c>
      <c r="T148" s="23">
        <v>286</v>
      </c>
      <c r="U148" s="23">
        <v>279</v>
      </c>
      <c r="V148" s="10" t="s">
        <v>17</v>
      </c>
      <c r="W148" s="9">
        <v>78</v>
      </c>
      <c r="X148" s="9">
        <v>117</v>
      </c>
      <c r="Y148" s="9">
        <v>115</v>
      </c>
      <c r="Z148" s="23">
        <v>118</v>
      </c>
      <c r="AA148" s="23">
        <v>118</v>
      </c>
      <c r="AB148" s="5" t="s">
        <v>27</v>
      </c>
      <c r="AC148" s="9">
        <v>22</v>
      </c>
      <c r="AD148" s="9">
        <v>43</v>
      </c>
      <c r="AE148" s="9">
        <v>40</v>
      </c>
      <c r="AF148" s="23">
        <v>48</v>
      </c>
      <c r="AG148" s="23">
        <v>46</v>
      </c>
    </row>
    <row r="149" spans="1:33" ht="16.5" customHeight="1">
      <c r="A149" s="24" t="s">
        <v>184</v>
      </c>
      <c r="B149" s="6">
        <v>136206.87</v>
      </c>
      <c r="C149" s="6">
        <v>238977.299999999</v>
      </c>
      <c r="D149" s="6">
        <v>308922.599999999</v>
      </c>
      <c r="E149" s="22">
        <v>376642.469999999</v>
      </c>
      <c r="F149" s="22">
        <v>476793.59</v>
      </c>
      <c r="G149" s="7">
        <v>3739</v>
      </c>
      <c r="H149" s="8">
        <v>3676</v>
      </c>
      <c r="I149" s="7">
        <v>3628</v>
      </c>
      <c r="J149" s="20">
        <v>3576</v>
      </c>
      <c r="K149" s="20">
        <v>3468</v>
      </c>
      <c r="L149" s="6">
        <f t="shared" si="10"/>
        <v>36.42868948916823</v>
      </c>
      <c r="M149" s="6">
        <f t="shared" si="11"/>
        <v>65.01014689880277</v>
      </c>
      <c r="N149" s="6">
        <f t="shared" si="12"/>
        <v>85.14955898566676</v>
      </c>
      <c r="O149" s="22">
        <f t="shared" si="13"/>
        <v>105.32507550335542</v>
      </c>
      <c r="P149" s="22">
        <f t="shared" si="14"/>
        <v>137.48373414071511</v>
      </c>
      <c r="Q149" s="9">
        <v>207</v>
      </c>
      <c r="R149" s="9">
        <v>129</v>
      </c>
      <c r="S149" s="9">
        <v>127</v>
      </c>
      <c r="T149" s="23">
        <v>129</v>
      </c>
      <c r="U149" s="23">
        <v>116</v>
      </c>
      <c r="V149" s="18" t="s">
        <v>19</v>
      </c>
      <c r="W149" s="9">
        <v>12</v>
      </c>
      <c r="X149" s="9">
        <v>7</v>
      </c>
      <c r="Y149" s="9">
        <v>8</v>
      </c>
      <c r="Z149" s="23">
        <v>7</v>
      </c>
      <c r="AA149" s="23">
        <v>6</v>
      </c>
      <c r="AB149" s="5" t="s">
        <v>26</v>
      </c>
      <c r="AC149" s="9">
        <v>29</v>
      </c>
      <c r="AD149" s="9">
        <v>21</v>
      </c>
      <c r="AE149" s="9">
        <v>19</v>
      </c>
      <c r="AF149" s="23">
        <v>22</v>
      </c>
      <c r="AG149" s="23">
        <v>21</v>
      </c>
    </row>
    <row r="150" spans="1:33" ht="16.5" customHeight="1">
      <c r="A150" s="24" t="s">
        <v>185</v>
      </c>
      <c r="B150" s="6">
        <v>468236.659999999</v>
      </c>
      <c r="C150" s="6">
        <v>377489.09</v>
      </c>
      <c r="D150" s="6">
        <v>521089.32</v>
      </c>
      <c r="E150" s="22">
        <v>767473.39</v>
      </c>
      <c r="F150" s="22">
        <v>829870.819999999</v>
      </c>
      <c r="G150" s="7">
        <v>4877</v>
      </c>
      <c r="H150" s="8">
        <v>4797</v>
      </c>
      <c r="I150" s="7">
        <v>4793</v>
      </c>
      <c r="J150" s="20">
        <v>4753</v>
      </c>
      <c r="K150" s="20">
        <v>4573</v>
      </c>
      <c r="L150" s="6">
        <f t="shared" si="10"/>
        <v>96.00915726881259</v>
      </c>
      <c r="M150" s="6">
        <f t="shared" si="11"/>
        <v>78.69274338127997</v>
      </c>
      <c r="N150" s="6">
        <f t="shared" si="12"/>
        <v>108.71882328395577</v>
      </c>
      <c r="O150" s="22">
        <f t="shared" si="13"/>
        <v>161.4713633494635</v>
      </c>
      <c r="P150" s="22">
        <f t="shared" si="14"/>
        <v>181.47186092280756</v>
      </c>
      <c r="Q150" s="9">
        <v>32</v>
      </c>
      <c r="R150" s="9">
        <v>80</v>
      </c>
      <c r="S150" s="9">
        <v>75</v>
      </c>
      <c r="T150" s="23">
        <v>48</v>
      </c>
      <c r="U150" s="23">
        <v>66</v>
      </c>
      <c r="V150" s="10" t="s">
        <v>17</v>
      </c>
      <c r="W150" s="9">
        <v>24</v>
      </c>
      <c r="X150" s="9">
        <v>53</v>
      </c>
      <c r="Y150" s="9">
        <v>51</v>
      </c>
      <c r="Z150" s="23">
        <v>33</v>
      </c>
      <c r="AA150" s="23">
        <v>45</v>
      </c>
      <c r="AB150" s="5" t="s">
        <v>26</v>
      </c>
      <c r="AC150" s="9">
        <v>3</v>
      </c>
      <c r="AD150" s="9">
        <v>9</v>
      </c>
      <c r="AE150" s="9">
        <v>10</v>
      </c>
      <c r="AF150" s="23">
        <v>3</v>
      </c>
      <c r="AG150" s="23">
        <v>8</v>
      </c>
    </row>
    <row r="151" spans="1:33" ht="16.5" customHeight="1">
      <c r="A151" s="25" t="s">
        <v>186</v>
      </c>
      <c r="B151" s="12">
        <v>202696.45</v>
      </c>
      <c r="C151" s="12">
        <v>350750.26</v>
      </c>
      <c r="D151" s="12">
        <v>398543.969999999</v>
      </c>
      <c r="E151" s="26">
        <v>537007.699999999</v>
      </c>
      <c r="F151" s="26">
        <v>683523.3</v>
      </c>
      <c r="G151" s="13">
        <v>8381</v>
      </c>
      <c r="H151" s="14">
        <v>8469</v>
      </c>
      <c r="I151" s="13">
        <v>8550</v>
      </c>
      <c r="J151" s="19">
        <v>8628</v>
      </c>
      <c r="K151" s="19">
        <v>8793</v>
      </c>
      <c r="L151" s="12">
        <f t="shared" si="10"/>
        <v>24.18523445889512</v>
      </c>
      <c r="M151" s="12">
        <f t="shared" si="11"/>
        <v>41.4157822647302</v>
      </c>
      <c r="N151" s="12">
        <f t="shared" si="12"/>
        <v>46.61332982456128</v>
      </c>
      <c r="O151" s="26">
        <f t="shared" si="13"/>
        <v>62.24011358368092</v>
      </c>
      <c r="P151" s="26">
        <f t="shared" si="14"/>
        <v>77.73493688161038</v>
      </c>
      <c r="Q151" s="15">
        <v>264</v>
      </c>
      <c r="R151" s="15">
        <v>239</v>
      </c>
      <c r="S151" s="15">
        <v>270</v>
      </c>
      <c r="T151" s="27">
        <v>255</v>
      </c>
      <c r="U151" s="27">
        <v>250</v>
      </c>
      <c r="V151" s="16" t="s">
        <v>18</v>
      </c>
      <c r="W151" s="15">
        <v>46</v>
      </c>
      <c r="X151" s="15">
        <v>46</v>
      </c>
      <c r="Y151" s="15">
        <v>48</v>
      </c>
      <c r="Z151" s="27">
        <v>49</v>
      </c>
      <c r="AA151" s="27">
        <v>48</v>
      </c>
      <c r="AB151" s="11" t="s">
        <v>27</v>
      </c>
      <c r="AC151" s="15">
        <v>44</v>
      </c>
      <c r="AD151" s="15">
        <v>32</v>
      </c>
      <c r="AE151" s="15">
        <v>43</v>
      </c>
      <c r="AF151" s="27">
        <v>37</v>
      </c>
      <c r="AG151" s="27">
        <v>39</v>
      </c>
    </row>
    <row r="152" spans="1:33" ht="16.5" customHeight="1">
      <c r="A152" s="25" t="s">
        <v>187</v>
      </c>
      <c r="B152" s="12">
        <v>462062.31</v>
      </c>
      <c r="C152" s="12">
        <v>405836.159999999</v>
      </c>
      <c r="D152" s="12">
        <v>560819.5</v>
      </c>
      <c r="E152" s="26">
        <v>848354.55</v>
      </c>
      <c r="F152" s="26">
        <v>1023530.81999999</v>
      </c>
      <c r="G152" s="13">
        <v>7974</v>
      </c>
      <c r="H152" s="14">
        <v>8163</v>
      </c>
      <c r="I152" s="13">
        <v>8297</v>
      </c>
      <c r="J152" s="19">
        <v>8447</v>
      </c>
      <c r="K152" s="19">
        <v>8761</v>
      </c>
      <c r="L152" s="12">
        <f t="shared" si="10"/>
        <v>57.946113619262604</v>
      </c>
      <c r="M152" s="12">
        <f t="shared" si="11"/>
        <v>49.71654538772498</v>
      </c>
      <c r="N152" s="12">
        <f t="shared" si="12"/>
        <v>67.59304567916114</v>
      </c>
      <c r="O152" s="26">
        <f t="shared" si="13"/>
        <v>100.4326447259382</v>
      </c>
      <c r="P152" s="26">
        <f t="shared" si="14"/>
        <v>116.82808126926037</v>
      </c>
      <c r="Q152" s="15">
        <v>106</v>
      </c>
      <c r="R152" s="15">
        <v>198</v>
      </c>
      <c r="S152" s="15">
        <v>196</v>
      </c>
      <c r="T152" s="27">
        <v>140</v>
      </c>
      <c r="U152" s="27">
        <v>152</v>
      </c>
      <c r="V152" s="16" t="s">
        <v>18</v>
      </c>
      <c r="W152" s="15">
        <v>14</v>
      </c>
      <c r="X152" s="15">
        <v>36</v>
      </c>
      <c r="Y152" s="15">
        <v>33</v>
      </c>
      <c r="Z152" s="27">
        <v>21</v>
      </c>
      <c r="AA152" s="27">
        <v>23</v>
      </c>
      <c r="AB152" s="11" t="s">
        <v>25</v>
      </c>
      <c r="AC152" s="15">
        <v>8</v>
      </c>
      <c r="AD152" s="15">
        <v>25</v>
      </c>
      <c r="AE152" s="15">
        <v>25</v>
      </c>
      <c r="AF152" s="27">
        <v>13</v>
      </c>
      <c r="AG152" s="27">
        <v>15</v>
      </c>
    </row>
    <row r="153" spans="1:33" ht="16.5" customHeight="1">
      <c r="A153" s="25" t="s">
        <v>188</v>
      </c>
      <c r="B153" s="12">
        <v>259005.69</v>
      </c>
      <c r="C153" s="12">
        <v>288430.58</v>
      </c>
      <c r="D153" s="12">
        <v>420239.539999999</v>
      </c>
      <c r="E153" s="26">
        <v>676056.16</v>
      </c>
      <c r="F153" s="26">
        <v>790559.989999999</v>
      </c>
      <c r="G153" s="13">
        <v>5572</v>
      </c>
      <c r="H153" s="14">
        <v>5594</v>
      </c>
      <c r="I153" s="13">
        <v>5624</v>
      </c>
      <c r="J153" s="19">
        <v>5648</v>
      </c>
      <c r="K153" s="19">
        <v>5699</v>
      </c>
      <c r="L153" s="12">
        <f t="shared" si="10"/>
        <v>46.48343323761666</v>
      </c>
      <c r="M153" s="12">
        <f t="shared" si="11"/>
        <v>51.56070432606364</v>
      </c>
      <c r="N153" s="12">
        <f t="shared" si="12"/>
        <v>74.72253556187749</v>
      </c>
      <c r="O153" s="26">
        <f t="shared" si="13"/>
        <v>119.69832861189802</v>
      </c>
      <c r="P153" s="26">
        <f t="shared" si="14"/>
        <v>138.71907176697647</v>
      </c>
      <c r="Q153" s="15">
        <v>163</v>
      </c>
      <c r="R153" s="15">
        <v>190</v>
      </c>
      <c r="S153" s="15">
        <v>161</v>
      </c>
      <c r="T153" s="27">
        <v>101</v>
      </c>
      <c r="U153" s="27">
        <v>114</v>
      </c>
      <c r="V153" s="16" t="s">
        <v>17</v>
      </c>
      <c r="W153" s="15">
        <v>76</v>
      </c>
      <c r="X153" s="15">
        <v>94</v>
      </c>
      <c r="Y153" s="15">
        <v>85</v>
      </c>
      <c r="Z153" s="27">
        <v>63</v>
      </c>
      <c r="AA153" s="27">
        <v>65</v>
      </c>
      <c r="AB153" s="11" t="s">
        <v>25</v>
      </c>
      <c r="AC153" s="15">
        <v>18</v>
      </c>
      <c r="AD153" s="15">
        <v>23</v>
      </c>
      <c r="AE153" s="15">
        <v>17</v>
      </c>
      <c r="AF153" s="27">
        <v>5</v>
      </c>
      <c r="AG153" s="27">
        <v>5</v>
      </c>
    </row>
    <row r="154" spans="1:33" ht="16.5" customHeight="1">
      <c r="A154" s="25" t="s">
        <v>189</v>
      </c>
      <c r="B154" s="12">
        <v>216977.51</v>
      </c>
      <c r="C154" s="12">
        <v>268616.789999999</v>
      </c>
      <c r="D154" s="12">
        <v>359217.2</v>
      </c>
      <c r="E154" s="26">
        <v>393406.65</v>
      </c>
      <c r="F154" s="26">
        <v>686459.4</v>
      </c>
      <c r="G154" s="13">
        <v>1900</v>
      </c>
      <c r="H154" s="14">
        <v>1857</v>
      </c>
      <c r="I154" s="13">
        <v>1823</v>
      </c>
      <c r="J154" s="19">
        <v>1787</v>
      </c>
      <c r="K154" s="19">
        <v>1712</v>
      </c>
      <c r="L154" s="12">
        <f t="shared" si="10"/>
        <v>114.19868947368421</v>
      </c>
      <c r="M154" s="12">
        <f t="shared" si="11"/>
        <v>144.65093699515293</v>
      </c>
      <c r="N154" s="12">
        <f t="shared" si="12"/>
        <v>197.04728469555678</v>
      </c>
      <c r="O154" s="26">
        <f t="shared" si="13"/>
        <v>220.14921656407387</v>
      </c>
      <c r="P154" s="26">
        <f t="shared" si="14"/>
        <v>400.9692757009346</v>
      </c>
      <c r="Q154" s="15">
        <v>16</v>
      </c>
      <c r="R154" s="15">
        <v>8</v>
      </c>
      <c r="S154" s="15">
        <v>6</v>
      </c>
      <c r="T154" s="27">
        <v>15</v>
      </c>
      <c r="U154" s="27">
        <v>2</v>
      </c>
      <c r="V154" s="16" t="s">
        <v>17</v>
      </c>
      <c r="W154" s="15">
        <v>13</v>
      </c>
      <c r="X154" s="15">
        <v>6</v>
      </c>
      <c r="Y154" s="15">
        <v>5</v>
      </c>
      <c r="Z154" s="27">
        <v>14</v>
      </c>
      <c r="AA154" s="27">
        <v>2</v>
      </c>
      <c r="AB154" s="11" t="s">
        <v>28</v>
      </c>
      <c r="AC154" s="15">
        <v>10</v>
      </c>
      <c r="AD154" s="15">
        <v>6</v>
      </c>
      <c r="AE154" s="15">
        <v>6</v>
      </c>
      <c r="AF154" s="27">
        <v>13</v>
      </c>
      <c r="AG154" s="27">
        <v>1</v>
      </c>
    </row>
    <row r="155" spans="1:33" ht="16.5" customHeight="1">
      <c r="A155" s="24" t="s">
        <v>190</v>
      </c>
      <c r="B155" s="6">
        <v>753344.8</v>
      </c>
      <c r="C155" s="6">
        <v>1686625.81</v>
      </c>
      <c r="D155" s="6">
        <v>2584223.87</v>
      </c>
      <c r="E155" s="22">
        <v>2896234.87</v>
      </c>
      <c r="F155" s="22">
        <v>2932334.7</v>
      </c>
      <c r="G155" s="7">
        <v>49940</v>
      </c>
      <c r="H155" s="8">
        <v>50301</v>
      </c>
      <c r="I155" s="7">
        <v>50550</v>
      </c>
      <c r="J155" s="20">
        <v>50833</v>
      </c>
      <c r="K155" s="20">
        <v>51427</v>
      </c>
      <c r="L155" s="6">
        <f t="shared" si="10"/>
        <v>15.084997997597117</v>
      </c>
      <c r="M155" s="6">
        <f t="shared" si="11"/>
        <v>33.53066161706527</v>
      </c>
      <c r="N155" s="6">
        <f t="shared" si="12"/>
        <v>51.12213392680515</v>
      </c>
      <c r="O155" s="22">
        <f t="shared" si="13"/>
        <v>56.975485806464306</v>
      </c>
      <c r="P155" s="22">
        <f t="shared" si="14"/>
        <v>57.019361424932434</v>
      </c>
      <c r="Q155" s="9">
        <v>285</v>
      </c>
      <c r="R155" s="9">
        <v>270</v>
      </c>
      <c r="S155" s="9">
        <v>256</v>
      </c>
      <c r="T155" s="23">
        <v>273</v>
      </c>
      <c r="U155" s="23">
        <v>281</v>
      </c>
      <c r="V155" s="10" t="s">
        <v>20</v>
      </c>
      <c r="W155" s="9">
        <v>25</v>
      </c>
      <c r="X155" s="9">
        <v>25</v>
      </c>
      <c r="Y155" s="9">
        <v>24</v>
      </c>
      <c r="Z155" s="23">
        <v>25</v>
      </c>
      <c r="AA155" s="23">
        <v>26</v>
      </c>
      <c r="AB155" s="5" t="s">
        <v>30</v>
      </c>
      <c r="AC155" s="9">
        <v>9</v>
      </c>
      <c r="AD155" s="9">
        <v>7</v>
      </c>
      <c r="AE155" s="9">
        <v>5</v>
      </c>
      <c r="AF155" s="23">
        <v>7</v>
      </c>
      <c r="AG155" s="23">
        <v>8</v>
      </c>
    </row>
    <row r="156" spans="1:33" ht="16.5" customHeight="1">
      <c r="A156" s="24" t="s">
        <v>191</v>
      </c>
      <c r="B156" s="6">
        <v>172230.329999999</v>
      </c>
      <c r="C156" s="6">
        <v>105184.66</v>
      </c>
      <c r="D156" s="6">
        <v>273467.78</v>
      </c>
      <c r="E156" s="22">
        <v>317298.83</v>
      </c>
      <c r="F156" s="22">
        <v>445580.77</v>
      </c>
      <c r="G156" s="7">
        <v>3143</v>
      </c>
      <c r="H156" s="8">
        <v>3064</v>
      </c>
      <c r="I156" s="7">
        <v>3008</v>
      </c>
      <c r="J156" s="20">
        <v>2945</v>
      </c>
      <c r="K156" s="20">
        <v>2814</v>
      </c>
      <c r="L156" s="6">
        <f t="shared" si="10"/>
        <v>54.798068724148585</v>
      </c>
      <c r="M156" s="6">
        <f t="shared" si="11"/>
        <v>34.32919712793734</v>
      </c>
      <c r="N156" s="6">
        <f t="shared" si="12"/>
        <v>90.91349069148937</v>
      </c>
      <c r="O156" s="22">
        <f t="shared" si="13"/>
        <v>107.74153820033956</v>
      </c>
      <c r="P156" s="22">
        <f t="shared" si="14"/>
        <v>158.34426794598437</v>
      </c>
      <c r="Q156" s="9">
        <v>121</v>
      </c>
      <c r="R156" s="9">
        <v>266</v>
      </c>
      <c r="S156" s="9">
        <v>115</v>
      </c>
      <c r="T156" s="23">
        <v>121</v>
      </c>
      <c r="U156" s="23">
        <v>89</v>
      </c>
      <c r="V156" s="18" t="s">
        <v>19</v>
      </c>
      <c r="W156" s="9">
        <v>6</v>
      </c>
      <c r="X156" s="9">
        <v>18</v>
      </c>
      <c r="Y156" s="9">
        <v>7</v>
      </c>
      <c r="Z156" s="23">
        <v>6</v>
      </c>
      <c r="AA156" s="23">
        <v>4</v>
      </c>
      <c r="AB156" s="5" t="s">
        <v>23</v>
      </c>
      <c r="AC156" s="9">
        <v>41</v>
      </c>
      <c r="AD156" s="9">
        <v>52</v>
      </c>
      <c r="AE156" s="9">
        <v>49</v>
      </c>
      <c r="AF156" s="23">
        <v>50</v>
      </c>
      <c r="AG156" s="23">
        <v>44</v>
      </c>
    </row>
    <row r="157" spans="1:33" ht="16.5" customHeight="1">
      <c r="A157" s="24" t="s">
        <v>192</v>
      </c>
      <c r="B157" s="6">
        <v>608965.93</v>
      </c>
      <c r="C157" s="6">
        <v>614899.849999999</v>
      </c>
      <c r="D157" s="6">
        <v>472760.75</v>
      </c>
      <c r="E157" s="22">
        <v>564757.079999999</v>
      </c>
      <c r="F157" s="22">
        <v>855363.52</v>
      </c>
      <c r="G157" s="7">
        <v>6906</v>
      </c>
      <c r="H157" s="8">
        <v>6852</v>
      </c>
      <c r="I157" s="7">
        <v>6818</v>
      </c>
      <c r="J157" s="20">
        <v>6777</v>
      </c>
      <c r="K157" s="20">
        <v>6691</v>
      </c>
      <c r="L157" s="6">
        <f t="shared" si="10"/>
        <v>88.17925427164785</v>
      </c>
      <c r="M157" s="6">
        <f t="shared" si="11"/>
        <v>89.74019994162275</v>
      </c>
      <c r="N157" s="6">
        <f t="shared" si="12"/>
        <v>69.34009240246407</v>
      </c>
      <c r="O157" s="22">
        <f t="shared" si="13"/>
        <v>83.33437804338189</v>
      </c>
      <c r="P157" s="22">
        <f t="shared" si="14"/>
        <v>127.83791959348379</v>
      </c>
      <c r="Q157" s="9">
        <v>37</v>
      </c>
      <c r="R157" s="9">
        <v>62</v>
      </c>
      <c r="S157" s="9">
        <v>189</v>
      </c>
      <c r="T157" s="23">
        <v>190</v>
      </c>
      <c r="U157" s="23">
        <v>130</v>
      </c>
      <c r="V157" s="10" t="s">
        <v>20</v>
      </c>
      <c r="W157" s="9">
        <v>2</v>
      </c>
      <c r="X157" s="9">
        <v>3</v>
      </c>
      <c r="Y157" s="9">
        <v>16</v>
      </c>
      <c r="Z157" s="23">
        <v>15</v>
      </c>
      <c r="AA157" s="23">
        <v>6</v>
      </c>
      <c r="AB157" s="5" t="s">
        <v>25</v>
      </c>
      <c r="AC157" s="9">
        <v>1</v>
      </c>
      <c r="AD157" s="9">
        <v>2</v>
      </c>
      <c r="AE157" s="9">
        <v>24</v>
      </c>
      <c r="AF157" s="23">
        <v>28</v>
      </c>
      <c r="AG157" s="23">
        <v>9</v>
      </c>
    </row>
    <row r="158" spans="1:33" ht="16.5" customHeight="1">
      <c r="A158" s="24" t="s">
        <v>193</v>
      </c>
      <c r="B158" s="6">
        <v>460003.34</v>
      </c>
      <c r="C158" s="6">
        <v>359641.84</v>
      </c>
      <c r="D158" s="6">
        <v>370025.95</v>
      </c>
      <c r="E158" s="22">
        <v>506493.919999999</v>
      </c>
      <c r="F158" s="22">
        <v>696839.3</v>
      </c>
      <c r="G158" s="7">
        <v>5541</v>
      </c>
      <c r="H158" s="8">
        <v>5651</v>
      </c>
      <c r="I158" s="7">
        <v>5730</v>
      </c>
      <c r="J158" s="20">
        <v>5818</v>
      </c>
      <c r="K158" s="20">
        <v>6002</v>
      </c>
      <c r="L158" s="6">
        <f t="shared" si="10"/>
        <v>83.01810864464899</v>
      </c>
      <c r="M158" s="6">
        <f t="shared" si="11"/>
        <v>63.64215890992745</v>
      </c>
      <c r="N158" s="6">
        <f t="shared" si="12"/>
        <v>64.57695462478185</v>
      </c>
      <c r="O158" s="22">
        <f t="shared" si="13"/>
        <v>87.05636301134393</v>
      </c>
      <c r="P158" s="22">
        <f t="shared" si="14"/>
        <v>116.10118293902033</v>
      </c>
      <c r="Q158" s="9">
        <v>44</v>
      </c>
      <c r="R158" s="9">
        <v>136</v>
      </c>
      <c r="S158" s="9">
        <v>205</v>
      </c>
      <c r="T158" s="23">
        <v>176</v>
      </c>
      <c r="U158" s="23">
        <v>154</v>
      </c>
      <c r="V158" s="10" t="s">
        <v>21</v>
      </c>
      <c r="W158" s="9">
        <v>4</v>
      </c>
      <c r="X158" s="9">
        <v>10</v>
      </c>
      <c r="Y158" s="9">
        <v>22</v>
      </c>
      <c r="Z158" s="23">
        <v>19</v>
      </c>
      <c r="AA158" s="23">
        <v>14</v>
      </c>
      <c r="AB158" s="5" t="s">
        <v>25</v>
      </c>
      <c r="AC158" s="9">
        <v>2</v>
      </c>
      <c r="AD158" s="9">
        <v>12</v>
      </c>
      <c r="AE158" s="9">
        <v>29</v>
      </c>
      <c r="AF158" s="23">
        <v>20</v>
      </c>
      <c r="AG158" s="23">
        <v>17</v>
      </c>
    </row>
    <row r="159" spans="1:33" ht="16.5" customHeight="1">
      <c r="A159" s="25" t="s">
        <v>194</v>
      </c>
      <c r="B159" s="12">
        <v>673056.729999999</v>
      </c>
      <c r="C159" s="12">
        <v>864275.43</v>
      </c>
      <c r="D159" s="12">
        <v>1180618.09</v>
      </c>
      <c r="E159" s="26">
        <v>1226447.09</v>
      </c>
      <c r="F159" s="26">
        <v>1761705.62999999</v>
      </c>
      <c r="G159" s="13">
        <v>18521</v>
      </c>
      <c r="H159" s="14">
        <v>18610</v>
      </c>
      <c r="I159" s="13">
        <v>18668</v>
      </c>
      <c r="J159" s="19">
        <v>18736</v>
      </c>
      <c r="K159" s="19">
        <v>18879</v>
      </c>
      <c r="L159" s="12">
        <f t="shared" si="10"/>
        <v>36.34019383402619</v>
      </c>
      <c r="M159" s="12">
        <f t="shared" si="11"/>
        <v>46.441452444922085</v>
      </c>
      <c r="N159" s="12">
        <f t="shared" si="12"/>
        <v>63.24288032997644</v>
      </c>
      <c r="O159" s="26">
        <f t="shared" si="13"/>
        <v>65.45938780956448</v>
      </c>
      <c r="P159" s="26">
        <f t="shared" si="14"/>
        <v>93.31562211981515</v>
      </c>
      <c r="Q159" s="15">
        <v>208</v>
      </c>
      <c r="R159" s="15">
        <v>210</v>
      </c>
      <c r="S159" s="15">
        <v>213</v>
      </c>
      <c r="T159" s="27">
        <v>245</v>
      </c>
      <c r="U159" s="27">
        <v>214</v>
      </c>
      <c r="V159" s="16" t="s">
        <v>17</v>
      </c>
      <c r="W159" s="15">
        <v>103</v>
      </c>
      <c r="X159" s="15">
        <v>102</v>
      </c>
      <c r="Y159" s="15">
        <v>103</v>
      </c>
      <c r="Z159" s="27">
        <v>113</v>
      </c>
      <c r="AA159" s="27">
        <v>103</v>
      </c>
      <c r="AB159" s="11" t="s">
        <v>29</v>
      </c>
      <c r="AC159" s="15">
        <v>12</v>
      </c>
      <c r="AD159" s="15">
        <v>12</v>
      </c>
      <c r="AE159" s="15">
        <v>13</v>
      </c>
      <c r="AF159" s="27">
        <v>14</v>
      </c>
      <c r="AG159" s="27">
        <v>12</v>
      </c>
    </row>
    <row r="160" spans="1:33" ht="16.5" customHeight="1">
      <c r="A160" s="25" t="s">
        <v>195</v>
      </c>
      <c r="B160" s="12">
        <v>205391.64</v>
      </c>
      <c r="C160" s="12">
        <v>281849.83</v>
      </c>
      <c r="D160" s="12">
        <v>383373.219999999</v>
      </c>
      <c r="E160" s="26">
        <v>585023.449999999</v>
      </c>
      <c r="F160" s="26">
        <v>554185.569999999</v>
      </c>
      <c r="G160" s="13">
        <v>2651</v>
      </c>
      <c r="H160" s="14">
        <v>2585</v>
      </c>
      <c r="I160" s="13">
        <v>2576</v>
      </c>
      <c r="J160" s="19">
        <v>2541</v>
      </c>
      <c r="K160" s="19">
        <v>2467</v>
      </c>
      <c r="L160" s="12">
        <f t="shared" si="10"/>
        <v>77.47704262542437</v>
      </c>
      <c r="M160" s="12">
        <f t="shared" si="11"/>
        <v>109.03281624758222</v>
      </c>
      <c r="N160" s="12">
        <f t="shared" si="12"/>
        <v>148.82500776397475</v>
      </c>
      <c r="O160" s="26">
        <f t="shared" si="13"/>
        <v>230.2335497835494</v>
      </c>
      <c r="P160" s="26">
        <f t="shared" si="14"/>
        <v>224.63946899067653</v>
      </c>
      <c r="Q160" s="15">
        <v>56</v>
      </c>
      <c r="R160" s="15">
        <v>31</v>
      </c>
      <c r="S160" s="15">
        <v>32</v>
      </c>
      <c r="T160" s="27">
        <v>8</v>
      </c>
      <c r="U160" s="27">
        <v>36</v>
      </c>
      <c r="V160" s="16" t="s">
        <v>17</v>
      </c>
      <c r="W160" s="15">
        <v>40</v>
      </c>
      <c r="X160" s="15">
        <v>25</v>
      </c>
      <c r="Y160" s="15">
        <v>27</v>
      </c>
      <c r="Z160" s="27">
        <v>7</v>
      </c>
      <c r="AA160" s="27">
        <v>30</v>
      </c>
      <c r="AB160" s="11" t="s">
        <v>23</v>
      </c>
      <c r="AC160" s="15">
        <v>18</v>
      </c>
      <c r="AD160" s="15">
        <v>10</v>
      </c>
      <c r="AE160" s="15">
        <v>10</v>
      </c>
      <c r="AF160" s="27">
        <v>1</v>
      </c>
      <c r="AG160" s="27">
        <v>10</v>
      </c>
    </row>
    <row r="161" spans="1:33" ht="16.5" customHeight="1">
      <c r="A161" s="25" t="s">
        <v>196</v>
      </c>
      <c r="B161" s="12">
        <v>765677.13</v>
      </c>
      <c r="C161" s="12">
        <v>748169.04</v>
      </c>
      <c r="D161" s="12">
        <v>938886.51</v>
      </c>
      <c r="E161" s="26">
        <v>1366478.40999999</v>
      </c>
      <c r="F161" s="26">
        <v>1617259.31</v>
      </c>
      <c r="G161" s="13">
        <v>12562</v>
      </c>
      <c r="H161" s="14">
        <v>12719</v>
      </c>
      <c r="I161" s="13">
        <v>12855</v>
      </c>
      <c r="J161" s="19">
        <v>12991</v>
      </c>
      <c r="K161" s="19">
        <v>13277</v>
      </c>
      <c r="L161" s="12">
        <f t="shared" si="10"/>
        <v>60.95184922782996</v>
      </c>
      <c r="M161" s="12">
        <f t="shared" si="11"/>
        <v>58.82294520009435</v>
      </c>
      <c r="N161" s="12">
        <f t="shared" si="12"/>
        <v>73.03667911318553</v>
      </c>
      <c r="O161" s="26">
        <f t="shared" si="13"/>
        <v>105.18654530059194</v>
      </c>
      <c r="P161" s="26">
        <f t="shared" si="14"/>
        <v>121.8090916622731</v>
      </c>
      <c r="Q161" s="15">
        <v>99</v>
      </c>
      <c r="R161" s="15">
        <v>158</v>
      </c>
      <c r="S161" s="15">
        <v>169</v>
      </c>
      <c r="T161" s="27">
        <v>131</v>
      </c>
      <c r="U161" s="27">
        <v>138</v>
      </c>
      <c r="V161" s="16" t="s">
        <v>20</v>
      </c>
      <c r="W161" s="15">
        <v>7</v>
      </c>
      <c r="X161" s="15">
        <v>10</v>
      </c>
      <c r="Y161" s="15">
        <v>12</v>
      </c>
      <c r="Z161" s="27">
        <v>6</v>
      </c>
      <c r="AA161" s="27">
        <v>8</v>
      </c>
      <c r="AB161" s="11" t="s">
        <v>24</v>
      </c>
      <c r="AC161" s="15">
        <v>6</v>
      </c>
      <c r="AD161" s="15">
        <v>10</v>
      </c>
      <c r="AE161" s="15">
        <v>8</v>
      </c>
      <c r="AF161" s="27">
        <v>5</v>
      </c>
      <c r="AG161" s="27">
        <v>4</v>
      </c>
    </row>
    <row r="162" spans="1:33" ht="16.5" customHeight="1">
      <c r="A162" s="25" t="s">
        <v>197</v>
      </c>
      <c r="B162" s="12">
        <v>341603.049999999</v>
      </c>
      <c r="C162" s="12">
        <v>283779.909999999</v>
      </c>
      <c r="D162" s="12">
        <v>479229.09</v>
      </c>
      <c r="E162" s="26">
        <v>445498.2</v>
      </c>
      <c r="F162" s="26">
        <v>439998.2</v>
      </c>
      <c r="G162" s="13">
        <v>3204</v>
      </c>
      <c r="H162" s="14">
        <v>3292</v>
      </c>
      <c r="I162" s="13">
        <v>3385</v>
      </c>
      <c r="J162" s="19">
        <v>3470</v>
      </c>
      <c r="K162" s="19">
        <v>3646</v>
      </c>
      <c r="L162" s="12">
        <f t="shared" si="10"/>
        <v>106.61768102372004</v>
      </c>
      <c r="M162" s="12">
        <f t="shared" si="11"/>
        <v>86.20288882138487</v>
      </c>
      <c r="N162" s="12">
        <f t="shared" si="12"/>
        <v>141.5743249630724</v>
      </c>
      <c r="O162" s="26">
        <f t="shared" si="13"/>
        <v>128.38564841498558</v>
      </c>
      <c r="P162" s="26">
        <f t="shared" si="14"/>
        <v>120.67970378496983</v>
      </c>
      <c r="Q162" s="15">
        <v>20</v>
      </c>
      <c r="R162" s="15">
        <v>68</v>
      </c>
      <c r="S162" s="15">
        <v>38</v>
      </c>
      <c r="T162" s="27">
        <v>86</v>
      </c>
      <c r="U162" s="27">
        <v>143</v>
      </c>
      <c r="V162" s="16" t="s">
        <v>17</v>
      </c>
      <c r="W162" s="15">
        <v>16</v>
      </c>
      <c r="X162" s="15">
        <v>49</v>
      </c>
      <c r="Y162" s="15">
        <v>31</v>
      </c>
      <c r="Z162" s="27">
        <v>55</v>
      </c>
      <c r="AA162" s="27">
        <v>77</v>
      </c>
      <c r="AB162" s="11" t="s">
        <v>23</v>
      </c>
      <c r="AC162" s="15">
        <v>8</v>
      </c>
      <c r="AD162" s="15">
        <v>29</v>
      </c>
      <c r="AE162" s="15">
        <v>14</v>
      </c>
      <c r="AF162" s="27">
        <v>38</v>
      </c>
      <c r="AG162" s="27">
        <v>51</v>
      </c>
    </row>
    <row r="163" spans="1:33" ht="16.5" customHeight="1">
      <c r="A163" s="24" t="s">
        <v>198</v>
      </c>
      <c r="B163" s="6">
        <v>195419.92</v>
      </c>
      <c r="C163" s="6">
        <v>360194.549999999</v>
      </c>
      <c r="D163" s="6">
        <v>489800.27</v>
      </c>
      <c r="E163" s="22">
        <v>643547.199999999</v>
      </c>
      <c r="F163" s="22">
        <v>817758.41</v>
      </c>
      <c r="G163" s="7">
        <v>7080</v>
      </c>
      <c r="H163" s="8">
        <v>7049</v>
      </c>
      <c r="I163" s="7">
        <v>7027</v>
      </c>
      <c r="J163" s="20">
        <v>7002</v>
      </c>
      <c r="K163" s="20">
        <v>6950</v>
      </c>
      <c r="L163" s="6">
        <f t="shared" si="10"/>
        <v>27.601683615819212</v>
      </c>
      <c r="M163" s="6">
        <f t="shared" si="11"/>
        <v>51.09867357071911</v>
      </c>
      <c r="N163" s="6">
        <f t="shared" si="12"/>
        <v>69.70261420236233</v>
      </c>
      <c r="O163" s="22">
        <f t="shared" si="13"/>
        <v>91.90905455584105</v>
      </c>
      <c r="P163" s="22">
        <f t="shared" si="14"/>
        <v>117.66308057553957</v>
      </c>
      <c r="Q163" s="9">
        <v>246</v>
      </c>
      <c r="R163" s="9">
        <v>193</v>
      </c>
      <c r="S163" s="9">
        <v>186</v>
      </c>
      <c r="T163" s="23">
        <v>163</v>
      </c>
      <c r="U163" s="23">
        <v>150</v>
      </c>
      <c r="V163" s="10" t="s">
        <v>21</v>
      </c>
      <c r="W163" s="9">
        <v>33</v>
      </c>
      <c r="X163" s="9">
        <v>17</v>
      </c>
      <c r="Y163" s="9">
        <v>17</v>
      </c>
      <c r="Z163" s="23">
        <v>16</v>
      </c>
      <c r="AA163" s="23">
        <v>13</v>
      </c>
      <c r="AB163" s="5" t="s">
        <v>25</v>
      </c>
      <c r="AC163" s="9">
        <v>36</v>
      </c>
      <c r="AD163" s="9">
        <v>24</v>
      </c>
      <c r="AE163" s="9">
        <v>23</v>
      </c>
      <c r="AF163" s="23">
        <v>18</v>
      </c>
      <c r="AG163" s="23">
        <v>14</v>
      </c>
    </row>
    <row r="164" spans="1:33" ht="16.5" customHeight="1">
      <c r="A164" s="24" t="s">
        <v>199</v>
      </c>
      <c r="B164" s="6">
        <v>157694.829999999</v>
      </c>
      <c r="C164" s="6">
        <v>195056.989999999</v>
      </c>
      <c r="D164" s="6">
        <v>357981.469999999</v>
      </c>
      <c r="E164" s="22">
        <v>421730.71</v>
      </c>
      <c r="F164" s="22">
        <v>529587.579999999</v>
      </c>
      <c r="G164" s="7">
        <v>2753</v>
      </c>
      <c r="H164" s="8">
        <v>2712</v>
      </c>
      <c r="I164" s="7">
        <v>2710</v>
      </c>
      <c r="J164" s="20">
        <v>2690</v>
      </c>
      <c r="K164" s="20">
        <v>2647</v>
      </c>
      <c r="L164" s="6">
        <f t="shared" si="10"/>
        <v>57.28108608790374</v>
      </c>
      <c r="M164" s="6">
        <f t="shared" si="11"/>
        <v>71.92366887905568</v>
      </c>
      <c r="N164" s="6">
        <f t="shared" si="12"/>
        <v>132.09648339483357</v>
      </c>
      <c r="O164" s="22">
        <f t="shared" si="13"/>
        <v>156.7772156133829</v>
      </c>
      <c r="P164" s="22">
        <f t="shared" si="14"/>
        <v>200.07086513033587</v>
      </c>
      <c r="Q164" s="9">
        <v>108</v>
      </c>
      <c r="R164" s="9">
        <v>103</v>
      </c>
      <c r="S164" s="9">
        <v>45</v>
      </c>
      <c r="T164" s="23">
        <v>53</v>
      </c>
      <c r="U164" s="23">
        <v>52</v>
      </c>
      <c r="V164" s="10" t="s">
        <v>18</v>
      </c>
      <c r="W164" s="9">
        <v>15</v>
      </c>
      <c r="X164" s="9">
        <v>14</v>
      </c>
      <c r="Y164" s="9">
        <v>3</v>
      </c>
      <c r="Z164" s="23">
        <v>6</v>
      </c>
      <c r="AA164" s="23">
        <v>3</v>
      </c>
      <c r="AB164" s="5" t="s">
        <v>23</v>
      </c>
      <c r="AC164" s="9">
        <v>35</v>
      </c>
      <c r="AD164" s="9">
        <v>40</v>
      </c>
      <c r="AE164" s="9">
        <v>17</v>
      </c>
      <c r="AF164" s="23">
        <v>18</v>
      </c>
      <c r="AG164" s="23">
        <v>21</v>
      </c>
    </row>
    <row r="165" spans="1:33" ht="16.5" customHeight="1">
      <c r="A165" s="24" t="s">
        <v>200</v>
      </c>
      <c r="B165" s="6">
        <v>319962.62</v>
      </c>
      <c r="C165" s="6">
        <v>276664.849999999</v>
      </c>
      <c r="D165" s="6">
        <v>459778.469999999</v>
      </c>
      <c r="E165" s="22">
        <v>501752.07</v>
      </c>
      <c r="F165" s="22">
        <v>661223.14</v>
      </c>
      <c r="G165" s="7">
        <v>3930</v>
      </c>
      <c r="H165" s="8">
        <v>3893</v>
      </c>
      <c r="I165" s="7">
        <v>3869</v>
      </c>
      <c r="J165" s="20">
        <v>3841</v>
      </c>
      <c r="K165" s="20">
        <v>3781</v>
      </c>
      <c r="L165" s="6">
        <f t="shared" si="10"/>
        <v>81.41542493638677</v>
      </c>
      <c r="M165" s="6">
        <f t="shared" si="11"/>
        <v>71.06726175186206</v>
      </c>
      <c r="N165" s="6">
        <f t="shared" si="12"/>
        <v>118.8365133109328</v>
      </c>
      <c r="O165" s="22">
        <f t="shared" si="13"/>
        <v>130.63058318146315</v>
      </c>
      <c r="P165" s="22">
        <f t="shared" si="14"/>
        <v>174.88049193335098</v>
      </c>
      <c r="Q165" s="9">
        <v>48</v>
      </c>
      <c r="R165" s="9">
        <v>106</v>
      </c>
      <c r="S165" s="9">
        <v>61</v>
      </c>
      <c r="T165" s="23">
        <v>81</v>
      </c>
      <c r="U165" s="23">
        <v>73</v>
      </c>
      <c r="V165" s="10" t="s">
        <v>17</v>
      </c>
      <c r="W165" s="9">
        <v>36</v>
      </c>
      <c r="X165" s="9">
        <v>62</v>
      </c>
      <c r="Y165" s="9">
        <v>45</v>
      </c>
      <c r="Z165" s="23">
        <v>51</v>
      </c>
      <c r="AA165" s="23">
        <v>47</v>
      </c>
      <c r="AB165" s="5" t="s">
        <v>26</v>
      </c>
      <c r="AC165" s="9">
        <v>7</v>
      </c>
      <c r="AD165" s="9">
        <v>13</v>
      </c>
      <c r="AE165" s="9">
        <v>6</v>
      </c>
      <c r="AF165" s="23">
        <v>10</v>
      </c>
      <c r="AG165" s="23">
        <v>9</v>
      </c>
    </row>
    <row r="166" spans="1:33" ht="16.5" customHeight="1">
      <c r="A166" s="24" t="s">
        <v>201</v>
      </c>
      <c r="B166" s="6">
        <v>429358.98999999906</v>
      </c>
      <c r="C166" s="6">
        <v>646498.38</v>
      </c>
      <c r="D166" s="6">
        <v>775676.06</v>
      </c>
      <c r="E166" s="22">
        <v>917086.01</v>
      </c>
      <c r="F166" s="22">
        <v>1110858.03</v>
      </c>
      <c r="G166" s="7">
        <v>8728</v>
      </c>
      <c r="H166" s="8">
        <v>8642</v>
      </c>
      <c r="I166" s="7">
        <v>8607</v>
      </c>
      <c r="J166" s="20">
        <v>8551</v>
      </c>
      <c r="K166" s="20">
        <v>8432</v>
      </c>
      <c r="L166" s="6">
        <f t="shared" si="10"/>
        <v>49.19328483043069</v>
      </c>
      <c r="M166" s="6">
        <f t="shared" si="11"/>
        <v>74.8088845174728</v>
      </c>
      <c r="N166" s="6">
        <f t="shared" si="12"/>
        <v>90.12153595910306</v>
      </c>
      <c r="O166" s="22">
        <f t="shared" si="13"/>
        <v>107.24897789732195</v>
      </c>
      <c r="P166" s="22">
        <f t="shared" si="14"/>
        <v>131.743125</v>
      </c>
      <c r="Q166" s="9">
        <v>148</v>
      </c>
      <c r="R166" s="9">
        <v>93</v>
      </c>
      <c r="S166" s="9">
        <v>117</v>
      </c>
      <c r="T166" s="23">
        <v>124</v>
      </c>
      <c r="U166" s="23">
        <v>122</v>
      </c>
      <c r="V166" s="10" t="s">
        <v>17</v>
      </c>
      <c r="W166" s="9">
        <v>72</v>
      </c>
      <c r="X166" s="9">
        <v>57</v>
      </c>
      <c r="Y166" s="9">
        <v>67</v>
      </c>
      <c r="Z166" s="23">
        <v>71</v>
      </c>
      <c r="AA166" s="23">
        <v>69</v>
      </c>
      <c r="AB166" s="5" t="s">
        <v>27</v>
      </c>
      <c r="AC166" s="9">
        <v>14</v>
      </c>
      <c r="AD166" s="9">
        <v>7</v>
      </c>
      <c r="AE166" s="9">
        <v>9</v>
      </c>
      <c r="AF166" s="23">
        <v>7</v>
      </c>
      <c r="AG166" s="23">
        <v>9</v>
      </c>
    </row>
    <row r="167" spans="1:33" ht="16.5" customHeight="1">
      <c r="A167" s="25" t="s">
        <v>202</v>
      </c>
      <c r="B167" s="12">
        <v>410775.28</v>
      </c>
      <c r="C167" s="12">
        <v>730100.949999999</v>
      </c>
      <c r="D167" s="12">
        <v>541233.43</v>
      </c>
      <c r="E167" s="26">
        <v>942994.8199999991</v>
      </c>
      <c r="F167" s="26">
        <v>1238149.77</v>
      </c>
      <c r="G167" s="13">
        <v>8579</v>
      </c>
      <c r="H167" s="14">
        <v>8896</v>
      </c>
      <c r="I167" s="13">
        <v>9434</v>
      </c>
      <c r="J167" s="19">
        <v>9701</v>
      </c>
      <c r="K167" s="19">
        <v>10258</v>
      </c>
      <c r="L167" s="12">
        <f t="shared" si="10"/>
        <v>47.88148735283833</v>
      </c>
      <c r="M167" s="12">
        <f t="shared" si="11"/>
        <v>82.0707003147481</v>
      </c>
      <c r="N167" s="12">
        <f t="shared" si="12"/>
        <v>57.37051409794361</v>
      </c>
      <c r="O167" s="26">
        <f t="shared" si="13"/>
        <v>97.20593959385621</v>
      </c>
      <c r="P167" s="26">
        <f t="shared" si="14"/>
        <v>120.70089393643985</v>
      </c>
      <c r="Q167" s="15">
        <v>155</v>
      </c>
      <c r="R167" s="15">
        <v>76</v>
      </c>
      <c r="S167" s="15">
        <v>234</v>
      </c>
      <c r="T167" s="27">
        <v>152</v>
      </c>
      <c r="U167" s="27">
        <v>142</v>
      </c>
      <c r="V167" s="16" t="s">
        <v>16</v>
      </c>
      <c r="W167" s="15">
        <v>17</v>
      </c>
      <c r="X167" s="15">
        <v>6</v>
      </c>
      <c r="Y167" s="15">
        <v>24</v>
      </c>
      <c r="Z167" s="27">
        <v>20</v>
      </c>
      <c r="AA167" s="27">
        <v>19</v>
      </c>
      <c r="AB167" s="11" t="s">
        <v>27</v>
      </c>
      <c r="AC167" s="15">
        <v>18</v>
      </c>
      <c r="AD167" s="15">
        <v>6</v>
      </c>
      <c r="AE167" s="15">
        <v>32</v>
      </c>
      <c r="AF167" s="27">
        <v>14</v>
      </c>
      <c r="AG167" s="27">
        <v>11</v>
      </c>
    </row>
    <row r="168" spans="1:33" ht="16.5" customHeight="1">
      <c r="A168" s="25" t="s">
        <v>203</v>
      </c>
      <c r="B168" s="12">
        <v>37703.9599999999</v>
      </c>
      <c r="C168" s="12">
        <v>450559.58</v>
      </c>
      <c r="D168" s="12">
        <v>634042.709999999</v>
      </c>
      <c r="E168" s="26">
        <v>515202.719999999</v>
      </c>
      <c r="F168" s="26">
        <v>573311.79</v>
      </c>
      <c r="G168" s="13">
        <v>8350</v>
      </c>
      <c r="H168" s="14">
        <v>8318</v>
      </c>
      <c r="I168" s="13">
        <v>8297</v>
      </c>
      <c r="J168" s="19">
        <v>8273</v>
      </c>
      <c r="K168" s="19">
        <v>8222</v>
      </c>
      <c r="L168" s="12">
        <f t="shared" si="10"/>
        <v>4.515444311377233</v>
      </c>
      <c r="M168" s="12">
        <f t="shared" si="11"/>
        <v>54.166816542438085</v>
      </c>
      <c r="N168" s="12">
        <f t="shared" si="12"/>
        <v>76.41830902735917</v>
      </c>
      <c r="O168" s="26">
        <f t="shared" si="13"/>
        <v>62.27519883959857</v>
      </c>
      <c r="P168" s="26">
        <f t="shared" si="14"/>
        <v>69.72899416200438</v>
      </c>
      <c r="Q168" s="15">
        <v>292</v>
      </c>
      <c r="R168" s="15">
        <v>177</v>
      </c>
      <c r="S168" s="15">
        <v>153</v>
      </c>
      <c r="T168" s="27">
        <v>254</v>
      </c>
      <c r="U168" s="27">
        <v>267</v>
      </c>
      <c r="V168" s="16" t="s">
        <v>20</v>
      </c>
      <c r="W168" s="15">
        <v>26</v>
      </c>
      <c r="X168" s="15">
        <v>14</v>
      </c>
      <c r="Y168" s="15">
        <v>9</v>
      </c>
      <c r="Z168" s="27">
        <v>20</v>
      </c>
      <c r="AA168" s="27">
        <v>24</v>
      </c>
      <c r="AB168" s="11" t="s">
        <v>27</v>
      </c>
      <c r="AC168" s="15">
        <v>49</v>
      </c>
      <c r="AD168" s="15">
        <v>21</v>
      </c>
      <c r="AE168" s="15">
        <v>13</v>
      </c>
      <c r="AF168" s="27">
        <v>36</v>
      </c>
      <c r="AG168" s="27">
        <v>42</v>
      </c>
    </row>
    <row r="169" spans="1:33" ht="16.5" customHeight="1">
      <c r="A169" s="25" t="s">
        <v>204</v>
      </c>
      <c r="B169" s="12">
        <v>506206.38</v>
      </c>
      <c r="C169" s="12">
        <v>767395.939999999</v>
      </c>
      <c r="D169" s="12">
        <v>768820.67</v>
      </c>
      <c r="E169" s="26">
        <v>1170254.1</v>
      </c>
      <c r="F169" s="26">
        <v>1324304.04</v>
      </c>
      <c r="G169" s="13">
        <v>14551</v>
      </c>
      <c r="H169" s="14">
        <v>14817</v>
      </c>
      <c r="I169" s="13">
        <v>15009</v>
      </c>
      <c r="J169" s="19">
        <v>15222</v>
      </c>
      <c r="K169" s="19">
        <v>15668</v>
      </c>
      <c r="L169" s="12">
        <f t="shared" si="10"/>
        <v>34.78842553776373</v>
      </c>
      <c r="M169" s="12">
        <f t="shared" si="11"/>
        <v>51.791586690963015</v>
      </c>
      <c r="N169" s="12">
        <f t="shared" si="12"/>
        <v>51.223976947165035</v>
      </c>
      <c r="O169" s="26">
        <f t="shared" si="13"/>
        <v>76.8791288923926</v>
      </c>
      <c r="P169" s="26">
        <f t="shared" si="14"/>
        <v>84.52285167219812</v>
      </c>
      <c r="Q169" s="15">
        <v>217</v>
      </c>
      <c r="R169" s="15">
        <v>188</v>
      </c>
      <c r="S169" s="15">
        <v>255</v>
      </c>
      <c r="T169" s="27">
        <v>210</v>
      </c>
      <c r="U169" s="27">
        <v>228</v>
      </c>
      <c r="V169" s="16" t="s">
        <v>21</v>
      </c>
      <c r="W169" s="15">
        <v>27</v>
      </c>
      <c r="X169" s="15">
        <v>16</v>
      </c>
      <c r="Y169" s="15">
        <v>33</v>
      </c>
      <c r="Z169" s="27">
        <v>24</v>
      </c>
      <c r="AA169" s="27">
        <v>22</v>
      </c>
      <c r="AB169" s="11" t="s">
        <v>24</v>
      </c>
      <c r="AC169" s="15">
        <v>17</v>
      </c>
      <c r="AD169" s="15">
        <v>14</v>
      </c>
      <c r="AE169" s="15">
        <v>22</v>
      </c>
      <c r="AF169" s="27">
        <v>15</v>
      </c>
      <c r="AG169" s="27">
        <v>15</v>
      </c>
    </row>
    <row r="170" spans="1:33" ht="16.5" customHeight="1">
      <c r="A170" s="25" t="s">
        <v>205</v>
      </c>
      <c r="B170" s="12">
        <v>232273.53</v>
      </c>
      <c r="C170" s="12">
        <v>267400.789999999</v>
      </c>
      <c r="D170" s="12">
        <v>329886.03</v>
      </c>
      <c r="E170" s="26">
        <v>498490.219999999</v>
      </c>
      <c r="F170" s="26">
        <v>573759.04</v>
      </c>
      <c r="G170" s="13">
        <v>2917</v>
      </c>
      <c r="H170" s="14">
        <v>2885</v>
      </c>
      <c r="I170" s="13">
        <v>2893</v>
      </c>
      <c r="J170" s="19">
        <v>2882</v>
      </c>
      <c r="K170" s="19">
        <v>2860</v>
      </c>
      <c r="L170" s="12">
        <f t="shared" si="10"/>
        <v>79.6275385670209</v>
      </c>
      <c r="M170" s="12">
        <f t="shared" si="11"/>
        <v>92.68658232235667</v>
      </c>
      <c r="N170" s="12">
        <f t="shared" si="12"/>
        <v>114.02904597303838</v>
      </c>
      <c r="O170" s="26">
        <f t="shared" si="13"/>
        <v>172.9667661346284</v>
      </c>
      <c r="P170" s="26">
        <f t="shared" si="14"/>
        <v>200.61504895104898</v>
      </c>
      <c r="Q170" s="15">
        <v>51</v>
      </c>
      <c r="R170" s="15">
        <v>56</v>
      </c>
      <c r="S170" s="15">
        <v>67</v>
      </c>
      <c r="T170" s="27">
        <v>39</v>
      </c>
      <c r="U170" s="27">
        <v>51</v>
      </c>
      <c r="V170" s="16" t="s">
        <v>21</v>
      </c>
      <c r="W170" s="15">
        <v>5</v>
      </c>
      <c r="X170" s="15">
        <v>4</v>
      </c>
      <c r="Y170" s="15">
        <v>4</v>
      </c>
      <c r="Z170" s="27">
        <v>3</v>
      </c>
      <c r="AA170" s="27">
        <v>4</v>
      </c>
      <c r="AB170" s="11" t="s">
        <v>23</v>
      </c>
      <c r="AC170" s="15">
        <v>17</v>
      </c>
      <c r="AD170" s="15">
        <v>24</v>
      </c>
      <c r="AE170" s="15">
        <v>31</v>
      </c>
      <c r="AF170" s="27">
        <v>11</v>
      </c>
      <c r="AG170" s="27">
        <v>20</v>
      </c>
    </row>
    <row r="171" spans="1:33" ht="16.5" customHeight="1">
      <c r="A171" s="24" t="s">
        <v>206</v>
      </c>
      <c r="B171" s="6">
        <v>838579.79</v>
      </c>
      <c r="C171" s="6">
        <v>1868448.12</v>
      </c>
      <c r="D171" s="6">
        <v>1524417.28</v>
      </c>
      <c r="E171" s="22">
        <v>2303727.35999999</v>
      </c>
      <c r="F171" s="22">
        <v>2491202.25</v>
      </c>
      <c r="G171" s="7">
        <v>39317</v>
      </c>
      <c r="H171" s="8">
        <v>41219</v>
      </c>
      <c r="I171" s="7">
        <v>42611</v>
      </c>
      <c r="J171" s="20">
        <v>44140</v>
      </c>
      <c r="K171" s="20">
        <v>47349</v>
      </c>
      <c r="L171" s="6">
        <f t="shared" si="10"/>
        <v>21.32868199506575</v>
      </c>
      <c r="M171" s="6">
        <f t="shared" si="11"/>
        <v>45.32977801499309</v>
      </c>
      <c r="N171" s="6">
        <f t="shared" si="12"/>
        <v>35.775205463378</v>
      </c>
      <c r="O171" s="22">
        <f t="shared" si="13"/>
        <v>52.19137652922497</v>
      </c>
      <c r="P171" s="22">
        <f t="shared" si="14"/>
        <v>52.61361908382437</v>
      </c>
      <c r="Q171" s="9">
        <v>272</v>
      </c>
      <c r="R171" s="9">
        <v>214</v>
      </c>
      <c r="S171" s="9">
        <v>287</v>
      </c>
      <c r="T171" s="23">
        <v>282</v>
      </c>
      <c r="U171" s="23">
        <v>288</v>
      </c>
      <c r="V171" s="10" t="s">
        <v>18</v>
      </c>
      <c r="W171" s="9">
        <v>48</v>
      </c>
      <c r="X171" s="9">
        <v>40</v>
      </c>
      <c r="Y171" s="9">
        <v>53</v>
      </c>
      <c r="Z171" s="23">
        <v>53</v>
      </c>
      <c r="AA171" s="23">
        <v>53</v>
      </c>
      <c r="AB171" s="20" t="s">
        <v>33</v>
      </c>
      <c r="AC171" s="9">
        <v>10</v>
      </c>
      <c r="AD171" s="9">
        <v>8</v>
      </c>
      <c r="AE171" s="9">
        <v>10</v>
      </c>
      <c r="AF171" s="23">
        <v>9</v>
      </c>
      <c r="AG171" s="23">
        <v>10</v>
      </c>
    </row>
    <row r="172" spans="1:33" ht="16.5" customHeight="1">
      <c r="A172" s="24" t="s">
        <v>207</v>
      </c>
      <c r="B172" s="6">
        <v>290000</v>
      </c>
      <c r="C172" s="6">
        <v>271704.39</v>
      </c>
      <c r="D172" s="6">
        <v>448585.84</v>
      </c>
      <c r="E172" s="22">
        <v>467116.63</v>
      </c>
      <c r="F172" s="22">
        <v>613588.39</v>
      </c>
      <c r="G172" s="7">
        <v>3543</v>
      </c>
      <c r="H172" s="8">
        <v>3551</v>
      </c>
      <c r="I172" s="7">
        <v>3633</v>
      </c>
      <c r="J172" s="20">
        <v>3675</v>
      </c>
      <c r="K172" s="20">
        <v>3763</v>
      </c>
      <c r="L172" s="6">
        <f t="shared" si="10"/>
        <v>81.85153824442563</v>
      </c>
      <c r="M172" s="6">
        <f t="shared" si="11"/>
        <v>76.51489439594481</v>
      </c>
      <c r="N172" s="6">
        <f t="shared" si="12"/>
        <v>123.47532067162126</v>
      </c>
      <c r="O172" s="22">
        <f t="shared" si="13"/>
        <v>127.10656598639456</v>
      </c>
      <c r="P172" s="22">
        <f t="shared" si="14"/>
        <v>163.05830188679246</v>
      </c>
      <c r="Q172" s="9">
        <v>47</v>
      </c>
      <c r="R172" s="9">
        <v>84</v>
      </c>
      <c r="S172" s="9">
        <v>56</v>
      </c>
      <c r="T172" s="23">
        <v>89</v>
      </c>
      <c r="U172" s="23">
        <v>83</v>
      </c>
      <c r="V172" s="10" t="s">
        <v>17</v>
      </c>
      <c r="W172" s="9">
        <v>35</v>
      </c>
      <c r="X172" s="9">
        <v>55</v>
      </c>
      <c r="Y172" s="9">
        <v>41</v>
      </c>
      <c r="Z172" s="23">
        <v>57</v>
      </c>
      <c r="AA172" s="23">
        <v>53</v>
      </c>
      <c r="AB172" s="5" t="s">
        <v>23</v>
      </c>
      <c r="AC172" s="9">
        <v>15</v>
      </c>
      <c r="AD172" s="9">
        <v>35</v>
      </c>
      <c r="AE172" s="9">
        <v>24</v>
      </c>
      <c r="AF172" s="23">
        <v>40</v>
      </c>
      <c r="AG172" s="23">
        <v>38</v>
      </c>
    </row>
    <row r="173" spans="1:33" ht="16.5" customHeight="1">
      <c r="A173" s="24" t="s">
        <v>208</v>
      </c>
      <c r="B173" s="6">
        <v>279454.2</v>
      </c>
      <c r="C173" s="6">
        <v>376596.08</v>
      </c>
      <c r="D173" s="6">
        <v>501910.669999999</v>
      </c>
      <c r="E173" s="22">
        <v>591653.609999999</v>
      </c>
      <c r="F173" s="22">
        <v>889114.569999999</v>
      </c>
      <c r="G173" s="7">
        <v>4256</v>
      </c>
      <c r="H173" s="8">
        <v>4268</v>
      </c>
      <c r="I173" s="7">
        <v>4273</v>
      </c>
      <c r="J173" s="20">
        <v>4281</v>
      </c>
      <c r="K173" s="20">
        <v>4298</v>
      </c>
      <c r="L173" s="6">
        <f t="shared" si="10"/>
        <v>65.66123120300752</v>
      </c>
      <c r="M173" s="6">
        <f t="shared" si="11"/>
        <v>88.23713214620432</v>
      </c>
      <c r="N173" s="6">
        <f t="shared" si="12"/>
        <v>117.46095717294617</v>
      </c>
      <c r="O173" s="22">
        <f t="shared" si="13"/>
        <v>138.2045339873859</v>
      </c>
      <c r="P173" s="22">
        <f t="shared" si="14"/>
        <v>206.86704746393647</v>
      </c>
      <c r="Q173" s="9">
        <v>92</v>
      </c>
      <c r="R173" s="9">
        <v>63</v>
      </c>
      <c r="S173" s="9">
        <v>62</v>
      </c>
      <c r="T173" s="23">
        <v>68</v>
      </c>
      <c r="U173" s="23">
        <v>48</v>
      </c>
      <c r="V173" s="10" t="s">
        <v>17</v>
      </c>
      <c r="W173" s="9">
        <v>56</v>
      </c>
      <c r="X173" s="9">
        <v>44</v>
      </c>
      <c r="Y173" s="9">
        <v>46</v>
      </c>
      <c r="Z173" s="23">
        <v>46</v>
      </c>
      <c r="AA173" s="23">
        <v>37</v>
      </c>
      <c r="AB173" s="5" t="s">
        <v>26</v>
      </c>
      <c r="AC173" s="9">
        <v>13</v>
      </c>
      <c r="AD173" s="9">
        <v>6</v>
      </c>
      <c r="AE173" s="9">
        <v>7</v>
      </c>
      <c r="AF173" s="23">
        <v>9</v>
      </c>
      <c r="AG173" s="23">
        <v>4</v>
      </c>
    </row>
    <row r="174" spans="1:33" ht="16.5" customHeight="1">
      <c r="A174" s="24" t="s">
        <v>209</v>
      </c>
      <c r="B174" s="6">
        <v>240253.97</v>
      </c>
      <c r="C174" s="6">
        <v>410265.65</v>
      </c>
      <c r="D174" s="6">
        <v>592729.949999999</v>
      </c>
      <c r="E174" s="22">
        <v>590850.989999999</v>
      </c>
      <c r="F174" s="22">
        <v>700878.42</v>
      </c>
      <c r="G174" s="7">
        <v>9852</v>
      </c>
      <c r="H174" s="8">
        <v>9943</v>
      </c>
      <c r="I174" s="7">
        <v>10006</v>
      </c>
      <c r="J174" s="20">
        <v>10077</v>
      </c>
      <c r="K174" s="20">
        <v>10227</v>
      </c>
      <c r="L174" s="6">
        <f t="shared" si="10"/>
        <v>24.386314453917986</v>
      </c>
      <c r="M174" s="6">
        <f t="shared" si="11"/>
        <v>41.26175701498542</v>
      </c>
      <c r="N174" s="6">
        <f t="shared" si="12"/>
        <v>59.23745252848281</v>
      </c>
      <c r="O174" s="22">
        <f t="shared" si="13"/>
        <v>58.63362012503711</v>
      </c>
      <c r="P174" s="22">
        <f t="shared" si="14"/>
        <v>68.53216192431799</v>
      </c>
      <c r="Q174" s="9">
        <v>262</v>
      </c>
      <c r="R174" s="9">
        <v>241</v>
      </c>
      <c r="S174" s="9">
        <v>226</v>
      </c>
      <c r="T174" s="23">
        <v>263</v>
      </c>
      <c r="U174" s="23">
        <v>269</v>
      </c>
      <c r="V174" s="18" t="s">
        <v>19</v>
      </c>
      <c r="W174" s="9">
        <v>18</v>
      </c>
      <c r="X174" s="9">
        <v>12</v>
      </c>
      <c r="Y174" s="9">
        <v>13</v>
      </c>
      <c r="Z174" s="23">
        <v>18</v>
      </c>
      <c r="AA174" s="23">
        <v>17</v>
      </c>
      <c r="AB174" s="5" t="s">
        <v>27</v>
      </c>
      <c r="AC174" s="9">
        <v>43</v>
      </c>
      <c r="AD174" s="9">
        <v>33</v>
      </c>
      <c r="AE174" s="9">
        <v>30</v>
      </c>
      <c r="AF174" s="23">
        <v>40</v>
      </c>
      <c r="AG174" s="23">
        <v>43</v>
      </c>
    </row>
    <row r="175" spans="1:33" ht="16.5" customHeight="1">
      <c r="A175" s="25" t="s">
        <v>210</v>
      </c>
      <c r="B175" s="12">
        <v>558907.9</v>
      </c>
      <c r="C175" s="12">
        <v>550583.79</v>
      </c>
      <c r="D175" s="12">
        <v>873856.109999999</v>
      </c>
      <c r="E175" s="26">
        <v>986514.979999999</v>
      </c>
      <c r="F175" s="26">
        <v>1430460.2</v>
      </c>
      <c r="G175" s="13">
        <v>11511</v>
      </c>
      <c r="H175" s="14">
        <v>11708</v>
      </c>
      <c r="I175" s="13">
        <v>11850</v>
      </c>
      <c r="J175" s="19">
        <v>12008</v>
      </c>
      <c r="K175" s="19">
        <v>12339</v>
      </c>
      <c r="L175" s="12">
        <f t="shared" si="10"/>
        <v>48.554243766831725</v>
      </c>
      <c r="M175" s="12">
        <f t="shared" si="11"/>
        <v>47.02628886231637</v>
      </c>
      <c r="N175" s="12">
        <f t="shared" si="12"/>
        <v>73.74313164556953</v>
      </c>
      <c r="O175" s="26">
        <f t="shared" si="13"/>
        <v>82.15481179213849</v>
      </c>
      <c r="P175" s="26">
        <f t="shared" si="14"/>
        <v>115.92999432693087</v>
      </c>
      <c r="Q175" s="15">
        <v>153</v>
      </c>
      <c r="R175" s="15">
        <v>209</v>
      </c>
      <c r="S175" s="15">
        <v>167</v>
      </c>
      <c r="T175" s="27">
        <v>193</v>
      </c>
      <c r="U175" s="27">
        <v>155</v>
      </c>
      <c r="V175" s="16" t="s">
        <v>21</v>
      </c>
      <c r="W175" s="15">
        <v>19</v>
      </c>
      <c r="X175" s="15">
        <v>21</v>
      </c>
      <c r="Y175" s="15">
        <v>15</v>
      </c>
      <c r="Z175" s="27">
        <v>20</v>
      </c>
      <c r="AA175" s="27">
        <v>15</v>
      </c>
      <c r="AB175" s="11" t="s">
        <v>27</v>
      </c>
      <c r="AC175" s="15">
        <v>17</v>
      </c>
      <c r="AD175" s="15">
        <v>27</v>
      </c>
      <c r="AE175" s="15">
        <v>19</v>
      </c>
      <c r="AF175" s="27">
        <v>21</v>
      </c>
      <c r="AG175" s="27">
        <v>15</v>
      </c>
    </row>
    <row r="176" spans="1:33" ht="16.5" customHeight="1">
      <c r="A176" s="25" t="s">
        <v>211</v>
      </c>
      <c r="B176" s="12">
        <v>376624.09999999905</v>
      </c>
      <c r="C176" s="12">
        <v>293930.81</v>
      </c>
      <c r="D176" s="12">
        <v>464160.219999999</v>
      </c>
      <c r="E176" s="26">
        <v>473013.65</v>
      </c>
      <c r="F176" s="26">
        <v>542664.8</v>
      </c>
      <c r="G176" s="13">
        <v>3101</v>
      </c>
      <c r="H176" s="14">
        <v>3033</v>
      </c>
      <c r="I176" s="13">
        <v>2993</v>
      </c>
      <c r="J176" s="19">
        <v>2944</v>
      </c>
      <c r="K176" s="19">
        <v>2839</v>
      </c>
      <c r="L176" s="12">
        <f t="shared" si="10"/>
        <v>121.4524669461461</v>
      </c>
      <c r="M176" s="12">
        <f t="shared" si="11"/>
        <v>96.91091658424003</v>
      </c>
      <c r="N176" s="12">
        <f t="shared" si="12"/>
        <v>155.08193117273603</v>
      </c>
      <c r="O176" s="26">
        <f t="shared" si="13"/>
        <v>160.67039741847827</v>
      </c>
      <c r="P176" s="26">
        <f t="shared" si="14"/>
        <v>191.14646002113423</v>
      </c>
      <c r="Q176" s="15">
        <v>11</v>
      </c>
      <c r="R176" s="15">
        <v>49</v>
      </c>
      <c r="S176" s="15">
        <v>28</v>
      </c>
      <c r="T176" s="27">
        <v>49</v>
      </c>
      <c r="U176" s="27">
        <v>56</v>
      </c>
      <c r="V176" s="16" t="s">
        <v>17</v>
      </c>
      <c r="W176" s="15">
        <v>9</v>
      </c>
      <c r="X176" s="15">
        <v>37</v>
      </c>
      <c r="Y176" s="15">
        <v>24</v>
      </c>
      <c r="Z176" s="27">
        <v>34</v>
      </c>
      <c r="AA176" s="27">
        <v>40</v>
      </c>
      <c r="AB176" s="11" t="s">
        <v>23</v>
      </c>
      <c r="AC176" s="15">
        <v>3</v>
      </c>
      <c r="AD176" s="15">
        <v>20</v>
      </c>
      <c r="AE176" s="15">
        <v>7</v>
      </c>
      <c r="AF176" s="27">
        <v>16</v>
      </c>
      <c r="AG176" s="27">
        <v>24</v>
      </c>
    </row>
    <row r="177" spans="1:33" ht="16.5" customHeight="1">
      <c r="A177" s="25" t="s">
        <v>212</v>
      </c>
      <c r="B177" s="12">
        <v>19757.33</v>
      </c>
      <c r="C177" s="12">
        <v>502299.039999999</v>
      </c>
      <c r="D177" s="12">
        <v>1295962.55</v>
      </c>
      <c r="E177" s="26">
        <v>1077607.81</v>
      </c>
      <c r="F177" s="26">
        <v>1644338.83</v>
      </c>
      <c r="G177" s="13">
        <v>20031</v>
      </c>
      <c r="H177" s="14">
        <v>20019</v>
      </c>
      <c r="I177" s="13">
        <v>20029</v>
      </c>
      <c r="J177" s="19">
        <v>20028</v>
      </c>
      <c r="K177" s="19">
        <v>20026</v>
      </c>
      <c r="L177" s="12">
        <f t="shared" si="10"/>
        <v>0.9863376766012681</v>
      </c>
      <c r="M177" s="12">
        <f t="shared" si="11"/>
        <v>25.091115440331635</v>
      </c>
      <c r="N177" s="12">
        <f t="shared" si="12"/>
        <v>64.7043062559289</v>
      </c>
      <c r="O177" s="26">
        <f t="shared" si="13"/>
        <v>53.80506341122429</v>
      </c>
      <c r="P177" s="26">
        <f t="shared" si="14"/>
        <v>82.11019824228504</v>
      </c>
      <c r="Q177" s="15">
        <v>293</v>
      </c>
      <c r="R177" s="15">
        <v>286</v>
      </c>
      <c r="S177" s="15">
        <v>204</v>
      </c>
      <c r="T177" s="27">
        <v>277</v>
      </c>
      <c r="U177" s="27">
        <v>239</v>
      </c>
      <c r="V177" s="16" t="s">
        <v>21</v>
      </c>
      <c r="W177" s="15">
        <v>44</v>
      </c>
      <c r="X177" s="15">
        <v>41</v>
      </c>
      <c r="Y177" s="15">
        <v>21</v>
      </c>
      <c r="Z177" s="27">
        <v>37</v>
      </c>
      <c r="AA177" s="27">
        <v>27</v>
      </c>
      <c r="AB177" s="11" t="s">
        <v>29</v>
      </c>
      <c r="AC177" s="15">
        <v>20</v>
      </c>
      <c r="AD177" s="15">
        <v>19</v>
      </c>
      <c r="AE177" s="15">
        <v>12</v>
      </c>
      <c r="AF177" s="27">
        <v>18</v>
      </c>
      <c r="AG177" s="27">
        <v>14</v>
      </c>
    </row>
    <row r="178" spans="1:33" ht="16.5" customHeight="1">
      <c r="A178" s="25" t="s">
        <v>213</v>
      </c>
      <c r="B178" s="12">
        <v>679715.229999999</v>
      </c>
      <c r="C178" s="12">
        <v>1076427.84</v>
      </c>
      <c r="D178" s="12">
        <v>1280211.86</v>
      </c>
      <c r="E178" s="26">
        <v>1665843.56</v>
      </c>
      <c r="F178" s="26">
        <v>2117709.31</v>
      </c>
      <c r="G178" s="13">
        <v>13993</v>
      </c>
      <c r="H178" s="14">
        <v>14141</v>
      </c>
      <c r="I178" s="13">
        <v>14267</v>
      </c>
      <c r="J178" s="19">
        <v>14393</v>
      </c>
      <c r="K178" s="19">
        <v>14660</v>
      </c>
      <c r="L178" s="12">
        <f t="shared" si="10"/>
        <v>48.57537554491525</v>
      </c>
      <c r="M178" s="12">
        <f t="shared" si="11"/>
        <v>76.12105508804187</v>
      </c>
      <c r="N178" s="12">
        <f t="shared" si="12"/>
        <v>89.73237961729866</v>
      </c>
      <c r="O178" s="26">
        <f t="shared" si="13"/>
        <v>115.73984297922601</v>
      </c>
      <c r="P178" s="26">
        <f t="shared" si="14"/>
        <v>144.45493246930423</v>
      </c>
      <c r="Q178" s="15">
        <v>152</v>
      </c>
      <c r="R178" s="15">
        <v>87</v>
      </c>
      <c r="S178" s="15">
        <v>118</v>
      </c>
      <c r="T178" s="27">
        <v>108</v>
      </c>
      <c r="U178" s="27">
        <v>105</v>
      </c>
      <c r="V178" s="16" t="s">
        <v>16</v>
      </c>
      <c r="W178" s="15">
        <v>16</v>
      </c>
      <c r="X178" s="15">
        <v>8</v>
      </c>
      <c r="Y178" s="15">
        <v>14</v>
      </c>
      <c r="Z178" s="27">
        <v>15</v>
      </c>
      <c r="AA178" s="27">
        <v>16</v>
      </c>
      <c r="AB178" s="11" t="s">
        <v>24</v>
      </c>
      <c r="AC178" s="15">
        <v>9</v>
      </c>
      <c r="AD178" s="15">
        <v>3</v>
      </c>
      <c r="AE178" s="15">
        <v>1</v>
      </c>
      <c r="AF178" s="27">
        <v>3</v>
      </c>
      <c r="AG178" s="27">
        <v>3</v>
      </c>
    </row>
    <row r="179" spans="1:33" ht="16.5" customHeight="1">
      <c r="A179" s="24" t="s">
        <v>214</v>
      </c>
      <c r="B179" s="6">
        <v>295871.63</v>
      </c>
      <c r="C179" s="6">
        <v>327775.39</v>
      </c>
      <c r="D179" s="6">
        <v>469754.099999999</v>
      </c>
      <c r="E179" s="22">
        <v>564808.469999999</v>
      </c>
      <c r="F179" s="22">
        <v>792105.92</v>
      </c>
      <c r="G179" s="7">
        <v>7419</v>
      </c>
      <c r="H179" s="8">
        <v>7582</v>
      </c>
      <c r="I179" s="7">
        <v>7632</v>
      </c>
      <c r="J179" s="20">
        <v>7677</v>
      </c>
      <c r="K179" s="20">
        <v>7772</v>
      </c>
      <c r="L179" s="6">
        <f t="shared" si="10"/>
        <v>39.880257447095296</v>
      </c>
      <c r="M179" s="6">
        <f t="shared" si="11"/>
        <v>43.23072935900818</v>
      </c>
      <c r="N179" s="6">
        <f t="shared" si="12"/>
        <v>61.550589622641375</v>
      </c>
      <c r="O179" s="22">
        <f t="shared" si="13"/>
        <v>73.5715084017193</v>
      </c>
      <c r="P179" s="22">
        <f t="shared" si="14"/>
        <v>101.91790015440041</v>
      </c>
      <c r="Q179" s="9">
        <v>192</v>
      </c>
      <c r="R179" s="9">
        <v>230</v>
      </c>
      <c r="S179" s="9">
        <v>217</v>
      </c>
      <c r="T179" s="23">
        <v>224</v>
      </c>
      <c r="U179" s="23">
        <v>196</v>
      </c>
      <c r="V179" s="10" t="s">
        <v>17</v>
      </c>
      <c r="W179" s="9">
        <v>94</v>
      </c>
      <c r="X179" s="9">
        <v>107</v>
      </c>
      <c r="Y179" s="9">
        <v>106</v>
      </c>
      <c r="Z179" s="23">
        <v>109</v>
      </c>
      <c r="AA179" s="23">
        <v>96</v>
      </c>
      <c r="AB179" s="5" t="s">
        <v>25</v>
      </c>
      <c r="AC179" s="9">
        <v>24</v>
      </c>
      <c r="AD179" s="9">
        <v>34</v>
      </c>
      <c r="AE179" s="9">
        <v>33</v>
      </c>
      <c r="AF179" s="23">
        <v>33</v>
      </c>
      <c r="AG179" s="23">
        <v>29</v>
      </c>
    </row>
    <row r="180" spans="1:33" ht="16.5" customHeight="1">
      <c r="A180" s="24" t="s">
        <v>215</v>
      </c>
      <c r="B180" s="6">
        <v>169852.769999999</v>
      </c>
      <c r="C180" s="6">
        <v>271779.28</v>
      </c>
      <c r="D180" s="6">
        <v>377470</v>
      </c>
      <c r="E180" s="22">
        <v>481395.90999999904</v>
      </c>
      <c r="F180" s="22">
        <v>576167.459999999</v>
      </c>
      <c r="G180" s="7">
        <v>2352</v>
      </c>
      <c r="H180" s="8">
        <v>2302</v>
      </c>
      <c r="I180" s="7">
        <v>2271</v>
      </c>
      <c r="J180" s="20">
        <v>2233</v>
      </c>
      <c r="K180" s="20">
        <v>2154</v>
      </c>
      <c r="L180" s="6">
        <f t="shared" si="10"/>
        <v>72.21631377550978</v>
      </c>
      <c r="M180" s="6">
        <f t="shared" si="11"/>
        <v>118.06224152910514</v>
      </c>
      <c r="N180" s="6">
        <f t="shared" si="12"/>
        <v>166.21312197269924</v>
      </c>
      <c r="O180" s="22">
        <f t="shared" si="13"/>
        <v>215.58258396775597</v>
      </c>
      <c r="P180" s="22">
        <f t="shared" si="14"/>
        <v>267.4872144846792</v>
      </c>
      <c r="Q180" s="9">
        <v>70</v>
      </c>
      <c r="R180" s="9">
        <v>21</v>
      </c>
      <c r="S180" s="9">
        <v>21</v>
      </c>
      <c r="T180" s="23">
        <v>16</v>
      </c>
      <c r="U180" s="23">
        <v>17</v>
      </c>
      <c r="V180" s="10" t="s">
        <v>17</v>
      </c>
      <c r="W180" s="9">
        <v>45</v>
      </c>
      <c r="X180" s="9">
        <v>16</v>
      </c>
      <c r="Y180" s="9">
        <v>19</v>
      </c>
      <c r="Z180" s="23">
        <v>15</v>
      </c>
      <c r="AA180" s="23">
        <v>16</v>
      </c>
      <c r="AB180" s="5" t="s">
        <v>28</v>
      </c>
      <c r="AC180" s="9">
        <v>20</v>
      </c>
      <c r="AD180" s="9">
        <v>14</v>
      </c>
      <c r="AE180" s="9">
        <v>19</v>
      </c>
      <c r="AF180" s="23">
        <v>14</v>
      </c>
      <c r="AG180" s="23">
        <v>14</v>
      </c>
    </row>
    <row r="181" spans="1:33" ht="16.5" customHeight="1">
      <c r="A181" s="24" t="s">
        <v>216</v>
      </c>
      <c r="B181" s="6">
        <v>285263.45</v>
      </c>
      <c r="C181" s="6">
        <v>245129.84</v>
      </c>
      <c r="D181" s="6">
        <v>343083.19</v>
      </c>
      <c r="E181" s="22">
        <v>401376.739999999</v>
      </c>
      <c r="F181" s="22">
        <v>532510.17</v>
      </c>
      <c r="G181" s="7">
        <v>2052</v>
      </c>
      <c r="H181" s="8">
        <v>2043</v>
      </c>
      <c r="I181" s="7">
        <v>2031</v>
      </c>
      <c r="J181" s="20">
        <v>2021</v>
      </c>
      <c r="K181" s="20">
        <v>2001</v>
      </c>
      <c r="L181" s="6">
        <f t="shared" si="10"/>
        <v>139.01727582846004</v>
      </c>
      <c r="M181" s="6">
        <f t="shared" si="11"/>
        <v>119.98523739598629</v>
      </c>
      <c r="N181" s="6">
        <f t="shared" si="12"/>
        <v>168.92328409650418</v>
      </c>
      <c r="O181" s="22">
        <f t="shared" si="13"/>
        <v>198.60303809995003</v>
      </c>
      <c r="P181" s="22">
        <f t="shared" si="14"/>
        <v>266.122023988006</v>
      </c>
      <c r="Q181" s="9">
        <v>5</v>
      </c>
      <c r="R181" s="9">
        <v>20</v>
      </c>
      <c r="S181" s="9">
        <v>17</v>
      </c>
      <c r="T181" s="23">
        <v>22</v>
      </c>
      <c r="U181" s="23">
        <v>18</v>
      </c>
      <c r="V181" s="10" t="s">
        <v>17</v>
      </c>
      <c r="W181" s="9">
        <v>3</v>
      </c>
      <c r="X181" s="9">
        <v>15</v>
      </c>
      <c r="Y181" s="9">
        <v>16</v>
      </c>
      <c r="Z181" s="23">
        <v>20</v>
      </c>
      <c r="AA181" s="23">
        <v>17</v>
      </c>
      <c r="AB181" s="5" t="s">
        <v>28</v>
      </c>
      <c r="AC181" s="9">
        <v>4</v>
      </c>
      <c r="AD181" s="9">
        <v>13</v>
      </c>
      <c r="AE181" s="9">
        <v>17</v>
      </c>
      <c r="AF181" s="23">
        <v>17</v>
      </c>
      <c r="AG181" s="23">
        <v>15</v>
      </c>
    </row>
    <row r="182" spans="1:33" ht="16.5" customHeight="1">
      <c r="A182" s="24" t="s">
        <v>217</v>
      </c>
      <c r="B182" s="6">
        <v>129745.71</v>
      </c>
      <c r="C182" s="6">
        <v>145597.329999999</v>
      </c>
      <c r="D182" s="6">
        <v>239309.54</v>
      </c>
      <c r="E182" s="22">
        <v>342649.37</v>
      </c>
      <c r="F182" s="22">
        <v>450926.669999999</v>
      </c>
      <c r="G182" s="7">
        <v>2384</v>
      </c>
      <c r="H182" s="8">
        <v>2400</v>
      </c>
      <c r="I182" s="7">
        <v>2417</v>
      </c>
      <c r="J182" s="20">
        <v>2419</v>
      </c>
      <c r="K182" s="20">
        <v>2452</v>
      </c>
      <c r="L182" s="6">
        <f t="shared" si="10"/>
        <v>54.4235360738255</v>
      </c>
      <c r="M182" s="6">
        <f t="shared" si="11"/>
        <v>60.66555416666625</v>
      </c>
      <c r="N182" s="6">
        <f t="shared" si="12"/>
        <v>99.01098055440629</v>
      </c>
      <c r="O182" s="22">
        <f t="shared" si="13"/>
        <v>141.64918147995039</v>
      </c>
      <c r="P182" s="22">
        <f t="shared" si="14"/>
        <v>183.90157830342537</v>
      </c>
      <c r="Q182" s="9">
        <v>124</v>
      </c>
      <c r="R182" s="9">
        <v>146</v>
      </c>
      <c r="S182" s="9">
        <v>94</v>
      </c>
      <c r="T182" s="23">
        <v>64</v>
      </c>
      <c r="U182" s="23">
        <v>61</v>
      </c>
      <c r="V182" s="10" t="s">
        <v>16</v>
      </c>
      <c r="W182" s="9">
        <v>13</v>
      </c>
      <c r="X182" s="9">
        <v>16</v>
      </c>
      <c r="Y182" s="9">
        <v>11</v>
      </c>
      <c r="Z182" s="23">
        <v>5</v>
      </c>
      <c r="AA182" s="23">
        <v>8</v>
      </c>
      <c r="AB182" s="5" t="s">
        <v>28</v>
      </c>
      <c r="AC182" s="9">
        <v>26</v>
      </c>
      <c r="AD182" s="9">
        <v>26</v>
      </c>
      <c r="AE182" s="9">
        <v>26</v>
      </c>
      <c r="AF182" s="23">
        <v>26</v>
      </c>
      <c r="AG182" s="23">
        <v>26</v>
      </c>
    </row>
    <row r="183" spans="1:33" ht="16.5" customHeight="1">
      <c r="A183" s="25" t="s">
        <v>218</v>
      </c>
      <c r="B183" s="12">
        <v>1336183.77</v>
      </c>
      <c r="C183" s="12">
        <v>2203847.50999999</v>
      </c>
      <c r="D183" s="12">
        <v>3002930.25</v>
      </c>
      <c r="E183" s="26">
        <v>3994567.8199999905</v>
      </c>
      <c r="F183" s="26">
        <v>5025496.50999999</v>
      </c>
      <c r="G183" s="13">
        <v>102742</v>
      </c>
      <c r="H183" s="14">
        <v>106875</v>
      </c>
      <c r="I183" s="13">
        <v>109961</v>
      </c>
      <c r="J183" s="19">
        <v>113312</v>
      </c>
      <c r="K183" s="19">
        <v>120346</v>
      </c>
      <c r="L183" s="12">
        <f t="shared" si="10"/>
        <v>13.005234178816842</v>
      </c>
      <c r="M183" s="12">
        <f t="shared" si="11"/>
        <v>20.620795415204586</v>
      </c>
      <c r="N183" s="12">
        <f t="shared" si="12"/>
        <v>27.30904820800102</v>
      </c>
      <c r="O183" s="26">
        <f t="shared" si="13"/>
        <v>35.25282247246532</v>
      </c>
      <c r="P183" s="26">
        <f t="shared" si="14"/>
        <v>41.758733235836594</v>
      </c>
      <c r="Q183" s="15">
        <v>287</v>
      </c>
      <c r="R183" s="15">
        <v>291</v>
      </c>
      <c r="S183" s="15">
        <v>291</v>
      </c>
      <c r="T183" s="27">
        <v>292</v>
      </c>
      <c r="U183" s="27">
        <v>292</v>
      </c>
      <c r="V183" s="17" t="s">
        <v>19</v>
      </c>
      <c r="W183" s="15">
        <v>21</v>
      </c>
      <c r="X183" s="15">
        <v>21</v>
      </c>
      <c r="Y183" s="15">
        <v>21</v>
      </c>
      <c r="Z183" s="27">
        <v>21</v>
      </c>
      <c r="AA183" s="27">
        <v>21</v>
      </c>
      <c r="AB183" s="11" t="s">
        <v>31</v>
      </c>
      <c r="AC183" s="15">
        <v>8</v>
      </c>
      <c r="AD183" s="15">
        <v>8</v>
      </c>
      <c r="AE183" s="15">
        <v>8</v>
      </c>
      <c r="AF183" s="27">
        <v>8</v>
      </c>
      <c r="AG183" s="27">
        <v>8</v>
      </c>
    </row>
    <row r="184" spans="1:33" ht="16.5" customHeight="1">
      <c r="A184" s="25" t="s">
        <v>219</v>
      </c>
      <c r="B184" s="12">
        <v>294174.01</v>
      </c>
      <c r="C184" s="12">
        <v>359079.25</v>
      </c>
      <c r="D184" s="12">
        <v>588647.069999999</v>
      </c>
      <c r="E184" s="26">
        <v>609173.02</v>
      </c>
      <c r="F184" s="26">
        <v>711836.219999999</v>
      </c>
      <c r="G184" s="13">
        <v>8206</v>
      </c>
      <c r="H184" s="14">
        <v>8122</v>
      </c>
      <c r="I184" s="13">
        <v>8069</v>
      </c>
      <c r="J184" s="19">
        <v>8005</v>
      </c>
      <c r="K184" s="19">
        <v>7872</v>
      </c>
      <c r="L184" s="12">
        <f t="shared" si="10"/>
        <v>35.84864854984158</v>
      </c>
      <c r="M184" s="12">
        <f t="shared" si="11"/>
        <v>44.21069317901995</v>
      </c>
      <c r="N184" s="12">
        <f t="shared" si="12"/>
        <v>72.95167554839497</v>
      </c>
      <c r="O184" s="26">
        <f t="shared" si="13"/>
        <v>76.09906558400999</v>
      </c>
      <c r="P184" s="26">
        <f t="shared" si="14"/>
        <v>90.42634908536573</v>
      </c>
      <c r="Q184" s="15">
        <v>209</v>
      </c>
      <c r="R184" s="15">
        <v>221</v>
      </c>
      <c r="S184" s="15">
        <v>170</v>
      </c>
      <c r="T184" s="27">
        <v>213</v>
      </c>
      <c r="U184" s="27">
        <v>218</v>
      </c>
      <c r="V184" s="16" t="s">
        <v>17</v>
      </c>
      <c r="W184" s="15">
        <v>104</v>
      </c>
      <c r="X184" s="15">
        <v>104</v>
      </c>
      <c r="Y184" s="15">
        <v>88</v>
      </c>
      <c r="Z184" s="27">
        <v>105</v>
      </c>
      <c r="AA184" s="27">
        <v>105</v>
      </c>
      <c r="AB184" s="11" t="s">
        <v>27</v>
      </c>
      <c r="AC184" s="15">
        <v>30</v>
      </c>
      <c r="AD184" s="15">
        <v>30</v>
      </c>
      <c r="AE184" s="15">
        <v>20</v>
      </c>
      <c r="AF184" s="27">
        <v>27</v>
      </c>
      <c r="AG184" s="27">
        <v>30</v>
      </c>
    </row>
    <row r="185" spans="1:33" ht="16.5" customHeight="1">
      <c r="A185" s="25" t="s">
        <v>220</v>
      </c>
      <c r="B185" s="12">
        <v>245453.25</v>
      </c>
      <c r="C185" s="12">
        <v>264004.539999999</v>
      </c>
      <c r="D185" s="12">
        <v>310319.09</v>
      </c>
      <c r="E185" s="26">
        <v>434261.659999999</v>
      </c>
      <c r="F185" s="26">
        <v>487805.38</v>
      </c>
      <c r="G185" s="13">
        <v>2133</v>
      </c>
      <c r="H185" s="14">
        <v>2146</v>
      </c>
      <c r="I185" s="13">
        <v>2186</v>
      </c>
      <c r="J185" s="19">
        <v>2210</v>
      </c>
      <c r="K185" s="19">
        <v>2261</v>
      </c>
      <c r="L185" s="12">
        <f t="shared" si="10"/>
        <v>115.07419127988749</v>
      </c>
      <c r="M185" s="12">
        <f t="shared" si="11"/>
        <v>123.02168685927259</v>
      </c>
      <c r="N185" s="12">
        <f t="shared" si="12"/>
        <v>141.9574977127173</v>
      </c>
      <c r="O185" s="26">
        <f t="shared" si="13"/>
        <v>196.49848868778236</v>
      </c>
      <c r="P185" s="26">
        <f t="shared" si="14"/>
        <v>215.74762494471474</v>
      </c>
      <c r="Q185" s="15">
        <v>15</v>
      </c>
      <c r="R185" s="15">
        <v>18</v>
      </c>
      <c r="S185" s="15">
        <v>37</v>
      </c>
      <c r="T185" s="27">
        <v>24</v>
      </c>
      <c r="U185" s="27">
        <v>42</v>
      </c>
      <c r="V185" s="16" t="s">
        <v>16</v>
      </c>
      <c r="W185" s="15">
        <v>1</v>
      </c>
      <c r="X185" s="15">
        <v>1</v>
      </c>
      <c r="Y185" s="15">
        <v>3</v>
      </c>
      <c r="Z185" s="27">
        <v>2</v>
      </c>
      <c r="AA185" s="27">
        <v>4</v>
      </c>
      <c r="AB185" s="11" t="s">
        <v>28</v>
      </c>
      <c r="AC185" s="15">
        <v>9</v>
      </c>
      <c r="AD185" s="15">
        <v>12</v>
      </c>
      <c r="AE185" s="15">
        <v>22</v>
      </c>
      <c r="AF185" s="27">
        <v>19</v>
      </c>
      <c r="AG185" s="27">
        <v>25</v>
      </c>
    </row>
    <row r="186" spans="1:33" ht="16.5" customHeight="1">
      <c r="A186" s="25" t="s">
        <v>221</v>
      </c>
      <c r="B186" s="12">
        <v>290218.429999999</v>
      </c>
      <c r="C186" s="12">
        <v>563349.37</v>
      </c>
      <c r="D186" s="12">
        <v>879034.42</v>
      </c>
      <c r="E186" s="26">
        <v>1075264.45</v>
      </c>
      <c r="F186" s="26">
        <v>1255733.6</v>
      </c>
      <c r="G186" s="13">
        <v>16034</v>
      </c>
      <c r="H186" s="14">
        <v>15822</v>
      </c>
      <c r="I186" s="13">
        <v>15673</v>
      </c>
      <c r="J186" s="19">
        <v>15506</v>
      </c>
      <c r="K186" s="19">
        <v>15154</v>
      </c>
      <c r="L186" s="12">
        <f t="shared" si="10"/>
        <v>18.100188973431397</v>
      </c>
      <c r="M186" s="12">
        <f t="shared" si="11"/>
        <v>35.60544621413222</v>
      </c>
      <c r="N186" s="12">
        <f t="shared" si="12"/>
        <v>56.08590697377656</v>
      </c>
      <c r="O186" s="26">
        <f t="shared" si="13"/>
        <v>69.34505675222495</v>
      </c>
      <c r="P186" s="26">
        <f t="shared" si="14"/>
        <v>82.86482776824602</v>
      </c>
      <c r="Q186" s="15">
        <v>281</v>
      </c>
      <c r="R186" s="15">
        <v>262</v>
      </c>
      <c r="S186" s="15">
        <v>237</v>
      </c>
      <c r="T186" s="27">
        <v>238</v>
      </c>
      <c r="U186" s="27">
        <v>236</v>
      </c>
      <c r="V186" s="16" t="s">
        <v>17</v>
      </c>
      <c r="W186" s="15">
        <v>118</v>
      </c>
      <c r="X186" s="15">
        <v>116</v>
      </c>
      <c r="Y186" s="15">
        <v>111</v>
      </c>
      <c r="Z186" s="27">
        <v>111</v>
      </c>
      <c r="AA186" s="27">
        <v>111</v>
      </c>
      <c r="AB186" s="11" t="s">
        <v>24</v>
      </c>
      <c r="AC186" s="15">
        <v>27</v>
      </c>
      <c r="AD186" s="15">
        <v>25</v>
      </c>
      <c r="AE186" s="15">
        <v>21</v>
      </c>
      <c r="AF186" s="27">
        <v>21</v>
      </c>
      <c r="AG186" s="27">
        <v>19</v>
      </c>
    </row>
    <row r="187" spans="1:33" ht="16.5" customHeight="1">
      <c r="A187" s="24" t="s">
        <v>222</v>
      </c>
      <c r="B187" s="6">
        <v>600966.579999999</v>
      </c>
      <c r="C187" s="6">
        <v>699375.8</v>
      </c>
      <c r="D187" s="6">
        <v>1069378.26</v>
      </c>
      <c r="E187" s="22">
        <v>1061754.08</v>
      </c>
      <c r="F187" s="22">
        <v>1318485.82</v>
      </c>
      <c r="G187" s="7">
        <v>16822</v>
      </c>
      <c r="H187" s="8">
        <v>16890</v>
      </c>
      <c r="I187" s="7">
        <v>16946</v>
      </c>
      <c r="J187" s="20">
        <v>17004</v>
      </c>
      <c r="K187" s="20">
        <v>17125</v>
      </c>
      <c r="L187" s="6">
        <f t="shared" si="10"/>
        <v>35.725037450957025</v>
      </c>
      <c r="M187" s="6">
        <f t="shared" si="11"/>
        <v>41.407685020722326</v>
      </c>
      <c r="N187" s="6">
        <f t="shared" si="12"/>
        <v>63.10505488020772</v>
      </c>
      <c r="O187" s="22">
        <f t="shared" si="13"/>
        <v>62.441430251705484</v>
      </c>
      <c r="P187" s="22">
        <f t="shared" si="14"/>
        <v>76.99187270072993</v>
      </c>
      <c r="Q187" s="9">
        <v>210</v>
      </c>
      <c r="R187" s="9">
        <v>240</v>
      </c>
      <c r="S187" s="9">
        <v>215</v>
      </c>
      <c r="T187" s="23">
        <v>253</v>
      </c>
      <c r="U187" s="23">
        <v>253</v>
      </c>
      <c r="V187" s="10" t="s">
        <v>20</v>
      </c>
      <c r="W187" s="9">
        <v>18</v>
      </c>
      <c r="X187" s="9">
        <v>23</v>
      </c>
      <c r="Y187" s="9">
        <v>19</v>
      </c>
      <c r="Z187" s="23">
        <v>19</v>
      </c>
      <c r="AA187" s="23">
        <v>19</v>
      </c>
      <c r="AB187" s="5" t="s">
        <v>24</v>
      </c>
      <c r="AC187" s="9">
        <v>15</v>
      </c>
      <c r="AD187" s="9">
        <v>19</v>
      </c>
      <c r="AE187" s="9">
        <v>16</v>
      </c>
      <c r="AF187" s="23">
        <v>24</v>
      </c>
      <c r="AG187" s="23">
        <v>21</v>
      </c>
    </row>
    <row r="188" spans="1:33" ht="16.5" customHeight="1">
      <c r="A188" s="24" t="s">
        <v>223</v>
      </c>
      <c r="B188" s="6">
        <v>139114.209999999</v>
      </c>
      <c r="C188" s="6">
        <v>278514.9</v>
      </c>
      <c r="D188" s="6">
        <v>336460.96</v>
      </c>
      <c r="E188" s="22">
        <v>538021.239999999</v>
      </c>
      <c r="F188" s="22">
        <v>586897.12</v>
      </c>
      <c r="G188" s="7">
        <v>4796</v>
      </c>
      <c r="H188" s="8">
        <v>4647</v>
      </c>
      <c r="I188" s="7">
        <v>4543</v>
      </c>
      <c r="J188" s="20">
        <v>4426</v>
      </c>
      <c r="K188" s="20">
        <v>4179</v>
      </c>
      <c r="L188" s="6">
        <f t="shared" si="10"/>
        <v>29.006298999165764</v>
      </c>
      <c r="M188" s="6">
        <f t="shared" si="11"/>
        <v>59.934344738541</v>
      </c>
      <c r="N188" s="6">
        <f t="shared" si="12"/>
        <v>74.06140435835351</v>
      </c>
      <c r="O188" s="22">
        <f t="shared" si="13"/>
        <v>121.55924988703094</v>
      </c>
      <c r="P188" s="22">
        <f t="shared" si="14"/>
        <v>140.4396075616176</v>
      </c>
      <c r="Q188" s="9">
        <v>241</v>
      </c>
      <c r="R188" s="9">
        <v>149</v>
      </c>
      <c r="S188" s="9">
        <v>164</v>
      </c>
      <c r="T188" s="23">
        <v>98</v>
      </c>
      <c r="U188" s="23">
        <v>110</v>
      </c>
      <c r="V188" s="10" t="s">
        <v>17</v>
      </c>
      <c r="W188" s="9">
        <v>115</v>
      </c>
      <c r="X188" s="9">
        <v>80</v>
      </c>
      <c r="Y188" s="9">
        <v>86</v>
      </c>
      <c r="Z188" s="23">
        <v>62</v>
      </c>
      <c r="AA188" s="23">
        <v>63</v>
      </c>
      <c r="AB188" s="5" t="s">
        <v>26</v>
      </c>
      <c r="AC188" s="9">
        <v>35</v>
      </c>
      <c r="AD188" s="9">
        <v>25</v>
      </c>
      <c r="AE188" s="9">
        <v>31</v>
      </c>
      <c r="AF188" s="23">
        <v>16</v>
      </c>
      <c r="AG188" s="23">
        <v>19</v>
      </c>
    </row>
    <row r="189" spans="1:33" ht="16.5" customHeight="1">
      <c r="A189" s="24" t="s">
        <v>224</v>
      </c>
      <c r="B189" s="6">
        <v>231317.73999999897</v>
      </c>
      <c r="C189" s="6">
        <v>272523.659999999</v>
      </c>
      <c r="D189" s="6">
        <v>371824.049999999</v>
      </c>
      <c r="E189" s="22">
        <v>557757.089999999</v>
      </c>
      <c r="F189" s="22">
        <v>685200.349999999</v>
      </c>
      <c r="G189" s="7">
        <v>4400</v>
      </c>
      <c r="H189" s="8">
        <v>4604</v>
      </c>
      <c r="I189" s="7">
        <v>4750</v>
      </c>
      <c r="J189" s="20">
        <v>4912</v>
      </c>
      <c r="K189" s="20">
        <v>5253</v>
      </c>
      <c r="L189" s="6">
        <f t="shared" si="10"/>
        <v>52.5722136363634</v>
      </c>
      <c r="M189" s="6">
        <f t="shared" si="11"/>
        <v>59.19280191138119</v>
      </c>
      <c r="N189" s="6">
        <f t="shared" si="12"/>
        <v>78.27874736842084</v>
      </c>
      <c r="O189" s="22">
        <f t="shared" si="13"/>
        <v>113.54989617263824</v>
      </c>
      <c r="P189" s="22">
        <f t="shared" si="14"/>
        <v>130.439815343613</v>
      </c>
      <c r="Q189" s="9">
        <v>132</v>
      </c>
      <c r="R189" s="9">
        <v>154</v>
      </c>
      <c r="S189" s="9">
        <v>148</v>
      </c>
      <c r="T189" s="23">
        <v>112</v>
      </c>
      <c r="U189" s="23">
        <v>126</v>
      </c>
      <c r="V189" s="10" t="s">
        <v>21</v>
      </c>
      <c r="W189" s="9">
        <v>16</v>
      </c>
      <c r="X189" s="9">
        <v>11</v>
      </c>
      <c r="Y189" s="9">
        <v>11</v>
      </c>
      <c r="Z189" s="23">
        <v>6</v>
      </c>
      <c r="AA189" s="23">
        <v>10</v>
      </c>
      <c r="AB189" s="5" t="s">
        <v>26</v>
      </c>
      <c r="AC189" s="9">
        <v>18</v>
      </c>
      <c r="AD189" s="9">
        <v>27</v>
      </c>
      <c r="AE189" s="9">
        <v>27</v>
      </c>
      <c r="AF189" s="23">
        <v>19</v>
      </c>
      <c r="AG189" s="23">
        <v>23</v>
      </c>
    </row>
    <row r="190" spans="1:33" ht="16.5" customHeight="1">
      <c r="A190" s="24" t="s">
        <v>225</v>
      </c>
      <c r="B190" s="6">
        <v>169366.72</v>
      </c>
      <c r="C190" s="6">
        <v>293930.96</v>
      </c>
      <c r="D190" s="6">
        <v>463020.38</v>
      </c>
      <c r="E190" s="22">
        <v>539233.81</v>
      </c>
      <c r="F190" s="22">
        <v>547188.319999999</v>
      </c>
      <c r="G190" s="7">
        <v>4763</v>
      </c>
      <c r="H190" s="8">
        <v>4954</v>
      </c>
      <c r="I190" s="7">
        <v>5087</v>
      </c>
      <c r="J190" s="20">
        <v>5237</v>
      </c>
      <c r="K190" s="20">
        <v>5552</v>
      </c>
      <c r="L190" s="6">
        <f t="shared" si="10"/>
        <v>35.55883266848625</v>
      </c>
      <c r="M190" s="6">
        <f t="shared" si="11"/>
        <v>59.332046830843765</v>
      </c>
      <c r="N190" s="6">
        <f t="shared" si="12"/>
        <v>91.02032239040692</v>
      </c>
      <c r="O190" s="22">
        <f t="shared" si="13"/>
        <v>102.96616574374643</v>
      </c>
      <c r="P190" s="22">
        <f t="shared" si="14"/>
        <v>98.5569740634004</v>
      </c>
      <c r="Q190" s="9">
        <v>214</v>
      </c>
      <c r="R190" s="9">
        <v>153</v>
      </c>
      <c r="S190" s="9">
        <v>113</v>
      </c>
      <c r="T190" s="23">
        <v>137</v>
      </c>
      <c r="U190" s="23">
        <v>203</v>
      </c>
      <c r="V190" s="10" t="s">
        <v>17</v>
      </c>
      <c r="W190" s="9">
        <v>107</v>
      </c>
      <c r="X190" s="9">
        <v>83</v>
      </c>
      <c r="Y190" s="9">
        <v>65</v>
      </c>
      <c r="Z190" s="23">
        <v>76</v>
      </c>
      <c r="AA190" s="23">
        <v>100</v>
      </c>
      <c r="AB190" s="5" t="s">
        <v>26</v>
      </c>
      <c r="AC190" s="9">
        <v>31</v>
      </c>
      <c r="AD190" s="9">
        <v>26</v>
      </c>
      <c r="AE190" s="9">
        <v>17</v>
      </c>
      <c r="AF190" s="23">
        <v>24</v>
      </c>
      <c r="AG190" s="23">
        <v>36</v>
      </c>
    </row>
    <row r="191" spans="1:33" ht="16.5" customHeight="1">
      <c r="A191" s="25" t="s">
        <v>226</v>
      </c>
      <c r="B191" s="12">
        <v>314530.52</v>
      </c>
      <c r="C191" s="12">
        <v>469780.84</v>
      </c>
      <c r="D191" s="12">
        <v>481698.07</v>
      </c>
      <c r="E191" s="26">
        <v>560682.589999999</v>
      </c>
      <c r="F191" s="26">
        <v>655997.4</v>
      </c>
      <c r="G191" s="13">
        <v>5924</v>
      </c>
      <c r="H191" s="14">
        <v>5973</v>
      </c>
      <c r="I191" s="13">
        <v>6007</v>
      </c>
      <c r="J191" s="19">
        <v>6045</v>
      </c>
      <c r="K191" s="19">
        <v>6126</v>
      </c>
      <c r="L191" s="12">
        <f t="shared" si="10"/>
        <v>53.09428089128967</v>
      </c>
      <c r="M191" s="12">
        <f t="shared" si="11"/>
        <v>78.6507349740499</v>
      </c>
      <c r="N191" s="12">
        <f t="shared" si="12"/>
        <v>80.18945729981688</v>
      </c>
      <c r="O191" s="26">
        <f t="shared" si="13"/>
        <v>92.75146236559124</v>
      </c>
      <c r="P191" s="26">
        <f t="shared" si="14"/>
        <v>107.08413320274241</v>
      </c>
      <c r="Q191" s="15">
        <v>128</v>
      </c>
      <c r="R191" s="15">
        <v>81</v>
      </c>
      <c r="S191" s="15">
        <v>143</v>
      </c>
      <c r="T191" s="27">
        <v>159</v>
      </c>
      <c r="U191" s="27">
        <v>181</v>
      </c>
      <c r="V191" s="17" t="s">
        <v>19</v>
      </c>
      <c r="W191" s="15">
        <v>7</v>
      </c>
      <c r="X191" s="15">
        <v>3</v>
      </c>
      <c r="Y191" s="15">
        <v>9</v>
      </c>
      <c r="Z191" s="27">
        <v>8</v>
      </c>
      <c r="AA191" s="27">
        <v>10</v>
      </c>
      <c r="AB191" s="11" t="s">
        <v>25</v>
      </c>
      <c r="AC191" s="15">
        <v>12</v>
      </c>
      <c r="AD191" s="15">
        <v>4</v>
      </c>
      <c r="AE191" s="15">
        <v>13</v>
      </c>
      <c r="AF191" s="27">
        <v>16</v>
      </c>
      <c r="AG191" s="27">
        <v>23</v>
      </c>
    </row>
    <row r="192" spans="1:33" ht="16.5" customHeight="1">
      <c r="A192" s="25" t="s">
        <v>227</v>
      </c>
      <c r="B192" s="12">
        <v>171297.709999999</v>
      </c>
      <c r="C192" s="12">
        <v>248181.239999999</v>
      </c>
      <c r="D192" s="12">
        <v>331565.83</v>
      </c>
      <c r="E192" s="26">
        <v>440977.02</v>
      </c>
      <c r="F192" s="26">
        <v>698445.599999999</v>
      </c>
      <c r="G192" s="13">
        <v>4921</v>
      </c>
      <c r="H192" s="14">
        <v>4904</v>
      </c>
      <c r="I192" s="13">
        <v>4891</v>
      </c>
      <c r="J192" s="19">
        <v>4878</v>
      </c>
      <c r="K192" s="19">
        <v>4849</v>
      </c>
      <c r="L192" s="12">
        <f t="shared" si="10"/>
        <v>34.809532615321885</v>
      </c>
      <c r="M192" s="12">
        <f t="shared" si="11"/>
        <v>50.60792006525265</v>
      </c>
      <c r="N192" s="12">
        <f t="shared" si="12"/>
        <v>67.79101001840115</v>
      </c>
      <c r="O192" s="26">
        <f t="shared" si="13"/>
        <v>90.40119311193112</v>
      </c>
      <c r="P192" s="26">
        <f t="shared" si="14"/>
        <v>144.03910084553496</v>
      </c>
      <c r="Q192" s="15">
        <v>216</v>
      </c>
      <c r="R192" s="15">
        <v>195</v>
      </c>
      <c r="S192" s="15">
        <v>195</v>
      </c>
      <c r="T192" s="27">
        <v>165</v>
      </c>
      <c r="U192" s="27">
        <v>106</v>
      </c>
      <c r="V192" s="16" t="s">
        <v>21</v>
      </c>
      <c r="W192" s="15">
        <v>26</v>
      </c>
      <c r="X192" s="15">
        <v>18</v>
      </c>
      <c r="Y192" s="15">
        <v>19</v>
      </c>
      <c r="Z192" s="27">
        <v>17</v>
      </c>
      <c r="AA192" s="27">
        <v>7</v>
      </c>
      <c r="AB192" s="11" t="s">
        <v>26</v>
      </c>
      <c r="AC192" s="15">
        <v>32</v>
      </c>
      <c r="AD192" s="15">
        <v>31</v>
      </c>
      <c r="AE192" s="15">
        <v>35</v>
      </c>
      <c r="AF192" s="27">
        <v>31</v>
      </c>
      <c r="AG192" s="27">
        <v>16</v>
      </c>
    </row>
    <row r="193" spans="1:33" ht="16.5" customHeight="1">
      <c r="A193" s="25" t="s">
        <v>228</v>
      </c>
      <c r="B193" s="12">
        <v>839541.04</v>
      </c>
      <c r="C193" s="12">
        <v>657957.25</v>
      </c>
      <c r="D193" s="12">
        <v>1182583.84</v>
      </c>
      <c r="E193" s="26">
        <v>1332015.40999999</v>
      </c>
      <c r="F193" s="26">
        <v>1664740.66999999</v>
      </c>
      <c r="G193" s="13">
        <v>17678</v>
      </c>
      <c r="H193" s="14">
        <v>18229</v>
      </c>
      <c r="I193" s="13">
        <v>18640</v>
      </c>
      <c r="J193" s="19">
        <v>19086</v>
      </c>
      <c r="K193" s="19">
        <v>20023</v>
      </c>
      <c r="L193" s="12">
        <f t="shared" si="10"/>
        <v>47.49072519515783</v>
      </c>
      <c r="M193" s="12">
        <f t="shared" si="11"/>
        <v>36.093984859290146</v>
      </c>
      <c r="N193" s="12">
        <f t="shared" si="12"/>
        <v>63.443339055794</v>
      </c>
      <c r="O193" s="26">
        <f t="shared" si="13"/>
        <v>69.79018180865503</v>
      </c>
      <c r="P193" s="26">
        <f t="shared" si="14"/>
        <v>83.14142086600359</v>
      </c>
      <c r="Q193" s="15">
        <v>159</v>
      </c>
      <c r="R193" s="15">
        <v>260</v>
      </c>
      <c r="S193" s="15">
        <v>211</v>
      </c>
      <c r="T193" s="27">
        <v>237</v>
      </c>
      <c r="U193" s="27">
        <v>232</v>
      </c>
      <c r="V193" s="16" t="s">
        <v>18</v>
      </c>
      <c r="W193" s="15">
        <v>27</v>
      </c>
      <c r="X193" s="15">
        <v>50</v>
      </c>
      <c r="Y193" s="15">
        <v>37</v>
      </c>
      <c r="Z193" s="27">
        <v>46</v>
      </c>
      <c r="AA193" s="27">
        <v>45</v>
      </c>
      <c r="AB193" s="11" t="s">
        <v>24</v>
      </c>
      <c r="AC193" s="15">
        <v>10</v>
      </c>
      <c r="AD193" s="15">
        <v>24</v>
      </c>
      <c r="AE193" s="15">
        <v>13</v>
      </c>
      <c r="AF193" s="27">
        <v>20</v>
      </c>
      <c r="AG193" s="27">
        <v>18</v>
      </c>
    </row>
    <row r="194" spans="1:33" ht="16.5" customHeight="1">
      <c r="A194" s="25" t="s">
        <v>229</v>
      </c>
      <c r="B194" s="12">
        <v>123807.67999999902</v>
      </c>
      <c r="C194" s="12">
        <v>196397.16</v>
      </c>
      <c r="D194" s="12">
        <v>308131.37</v>
      </c>
      <c r="E194" s="26">
        <v>397176.75</v>
      </c>
      <c r="F194" s="26">
        <v>531728.37</v>
      </c>
      <c r="G194" s="13">
        <v>3230</v>
      </c>
      <c r="H194" s="14">
        <v>3238</v>
      </c>
      <c r="I194" s="13">
        <v>3239</v>
      </c>
      <c r="J194" s="19">
        <v>3243</v>
      </c>
      <c r="K194" s="19">
        <v>3251</v>
      </c>
      <c r="L194" s="12">
        <f t="shared" si="10"/>
        <v>38.330551083591025</v>
      </c>
      <c r="M194" s="12">
        <f t="shared" si="11"/>
        <v>60.65384805435454</v>
      </c>
      <c r="N194" s="12">
        <f t="shared" si="12"/>
        <v>95.13163630750232</v>
      </c>
      <c r="O194" s="26">
        <f t="shared" si="13"/>
        <v>122.47201665124885</v>
      </c>
      <c r="P194" s="26">
        <f t="shared" si="14"/>
        <v>163.5584035681329</v>
      </c>
      <c r="Q194" s="15">
        <v>199</v>
      </c>
      <c r="R194" s="15">
        <v>147</v>
      </c>
      <c r="S194" s="15">
        <v>100</v>
      </c>
      <c r="T194" s="27">
        <v>94</v>
      </c>
      <c r="U194" s="27">
        <v>82</v>
      </c>
      <c r="V194" s="16" t="s">
        <v>17</v>
      </c>
      <c r="W194" s="15">
        <v>99</v>
      </c>
      <c r="X194" s="15">
        <v>78</v>
      </c>
      <c r="Y194" s="15">
        <v>62</v>
      </c>
      <c r="Z194" s="27">
        <v>60</v>
      </c>
      <c r="AA194" s="27">
        <v>52</v>
      </c>
      <c r="AB194" s="11" t="s">
        <v>23</v>
      </c>
      <c r="AC194" s="15">
        <v>49</v>
      </c>
      <c r="AD194" s="15">
        <v>46</v>
      </c>
      <c r="AE194" s="15">
        <v>44</v>
      </c>
      <c r="AF194" s="27">
        <v>43</v>
      </c>
      <c r="AG194" s="27">
        <v>37</v>
      </c>
    </row>
    <row r="195" spans="1:33" ht="16.5" customHeight="1">
      <c r="A195" s="24" t="s">
        <v>230</v>
      </c>
      <c r="B195" s="6">
        <v>355861.659999999</v>
      </c>
      <c r="C195" s="6">
        <v>393034.349999999</v>
      </c>
      <c r="D195" s="6">
        <v>498922.83</v>
      </c>
      <c r="E195" s="22">
        <v>557271.03</v>
      </c>
      <c r="F195" s="22">
        <v>705492.959999999</v>
      </c>
      <c r="G195" s="7">
        <v>6406</v>
      </c>
      <c r="H195" s="8">
        <v>6333</v>
      </c>
      <c r="I195" s="7">
        <v>6267</v>
      </c>
      <c r="J195" s="20">
        <v>6202</v>
      </c>
      <c r="K195" s="20">
        <v>6067</v>
      </c>
      <c r="L195" s="6">
        <f t="shared" si="10"/>
        <v>55.55130502653746</v>
      </c>
      <c r="M195" s="6">
        <f t="shared" si="11"/>
        <v>62.06132164850766</v>
      </c>
      <c r="N195" s="6">
        <f t="shared" si="12"/>
        <v>79.61111057922452</v>
      </c>
      <c r="O195" s="22">
        <f t="shared" si="13"/>
        <v>89.85343921315705</v>
      </c>
      <c r="P195" s="22">
        <f t="shared" si="14"/>
        <v>116.28365913960755</v>
      </c>
      <c r="Q195" s="9">
        <v>114</v>
      </c>
      <c r="R195" s="9">
        <v>140</v>
      </c>
      <c r="S195" s="9">
        <v>145</v>
      </c>
      <c r="T195" s="23">
        <v>172</v>
      </c>
      <c r="U195" s="23">
        <v>153</v>
      </c>
      <c r="V195" s="10" t="s">
        <v>18</v>
      </c>
      <c r="W195" s="9">
        <v>17</v>
      </c>
      <c r="X195" s="9">
        <v>24</v>
      </c>
      <c r="Y195" s="9">
        <v>23</v>
      </c>
      <c r="Z195" s="23">
        <v>26</v>
      </c>
      <c r="AA195" s="23">
        <v>24</v>
      </c>
      <c r="AB195" s="5" t="s">
        <v>25</v>
      </c>
      <c r="AC195" s="9">
        <v>9</v>
      </c>
      <c r="AD195" s="9">
        <v>13</v>
      </c>
      <c r="AE195" s="9">
        <v>14</v>
      </c>
      <c r="AF195" s="23">
        <v>19</v>
      </c>
      <c r="AG195" s="23">
        <v>16</v>
      </c>
    </row>
    <row r="196" spans="1:33" ht="16.5" customHeight="1">
      <c r="A196" s="24" t="s">
        <v>231</v>
      </c>
      <c r="B196" s="6">
        <v>535772.43</v>
      </c>
      <c r="C196" s="6">
        <v>728777.13</v>
      </c>
      <c r="D196" s="6">
        <v>1049557.52</v>
      </c>
      <c r="E196" s="22">
        <v>1386451.65999999</v>
      </c>
      <c r="F196" s="22">
        <v>1898971.22</v>
      </c>
      <c r="G196" s="7">
        <v>10911</v>
      </c>
      <c r="H196" s="8">
        <v>11273</v>
      </c>
      <c r="I196" s="7">
        <v>11537</v>
      </c>
      <c r="J196" s="20">
        <v>11828</v>
      </c>
      <c r="K196" s="20">
        <v>12438</v>
      </c>
      <c r="L196" s="6">
        <f aca="true" t="shared" si="15" ref="L196:L259">B196/G196</f>
        <v>49.10387957107507</v>
      </c>
      <c r="M196" s="6">
        <f aca="true" t="shared" si="16" ref="M196:M259">C196/H196</f>
        <v>64.64802004790207</v>
      </c>
      <c r="N196" s="6">
        <f aca="true" t="shared" si="17" ref="N196:N259">D196/I196</f>
        <v>90.97317500216694</v>
      </c>
      <c r="O196" s="22">
        <f aca="true" t="shared" si="18" ref="O196:O259">E196/J196</f>
        <v>117.21775955360077</v>
      </c>
      <c r="P196" s="22">
        <f aca="true" t="shared" si="19" ref="P196:P259">F196/K196</f>
        <v>152.6749654285255</v>
      </c>
      <c r="Q196" s="9">
        <v>149</v>
      </c>
      <c r="R196" s="9">
        <v>132</v>
      </c>
      <c r="S196" s="9">
        <v>114</v>
      </c>
      <c r="T196" s="23">
        <v>107</v>
      </c>
      <c r="U196" s="23">
        <v>95</v>
      </c>
      <c r="V196" s="10" t="s">
        <v>18</v>
      </c>
      <c r="W196" s="9">
        <v>24</v>
      </c>
      <c r="X196" s="9">
        <v>22</v>
      </c>
      <c r="Y196" s="9">
        <v>16</v>
      </c>
      <c r="Z196" s="23">
        <v>15</v>
      </c>
      <c r="AA196" s="23">
        <v>12</v>
      </c>
      <c r="AB196" s="5" t="s">
        <v>27</v>
      </c>
      <c r="AC196" s="9">
        <v>15</v>
      </c>
      <c r="AD196" s="9">
        <v>13</v>
      </c>
      <c r="AE196" s="9">
        <v>8</v>
      </c>
      <c r="AF196" s="23">
        <v>4</v>
      </c>
      <c r="AG196" s="23">
        <v>4</v>
      </c>
    </row>
    <row r="197" spans="1:33" ht="16.5" customHeight="1">
      <c r="A197" s="24" t="s">
        <v>232</v>
      </c>
      <c r="B197" s="6">
        <v>359658.02</v>
      </c>
      <c r="C197" s="6">
        <v>538635.17</v>
      </c>
      <c r="D197" s="6">
        <v>804372.449999999</v>
      </c>
      <c r="E197" s="22">
        <v>996736.43</v>
      </c>
      <c r="F197" s="22">
        <v>1137414.65999999</v>
      </c>
      <c r="G197" s="7">
        <v>12356</v>
      </c>
      <c r="H197" s="8">
        <v>12500</v>
      </c>
      <c r="I197" s="7">
        <v>12710</v>
      </c>
      <c r="J197" s="20">
        <v>12874</v>
      </c>
      <c r="K197" s="20">
        <v>13219</v>
      </c>
      <c r="L197" s="6">
        <f t="shared" si="15"/>
        <v>29.10796536095824</v>
      </c>
      <c r="M197" s="6">
        <f t="shared" si="16"/>
        <v>43.090813600000004</v>
      </c>
      <c r="N197" s="6">
        <f t="shared" si="17"/>
        <v>63.286581431943276</v>
      </c>
      <c r="O197" s="22">
        <f t="shared" si="18"/>
        <v>77.42243514059345</v>
      </c>
      <c r="P197" s="22">
        <f t="shared" si="19"/>
        <v>86.04392616688024</v>
      </c>
      <c r="Q197" s="9">
        <v>240</v>
      </c>
      <c r="R197" s="9">
        <v>231</v>
      </c>
      <c r="S197" s="9">
        <v>212</v>
      </c>
      <c r="T197" s="23">
        <v>206</v>
      </c>
      <c r="U197" s="23">
        <v>223</v>
      </c>
      <c r="V197" s="10" t="s">
        <v>17</v>
      </c>
      <c r="W197" s="9">
        <v>114</v>
      </c>
      <c r="X197" s="9">
        <v>108</v>
      </c>
      <c r="Y197" s="9">
        <v>102</v>
      </c>
      <c r="Z197" s="23">
        <v>100</v>
      </c>
      <c r="AA197" s="23">
        <v>108</v>
      </c>
      <c r="AB197" s="5" t="s">
        <v>24</v>
      </c>
      <c r="AC197" s="9">
        <v>21</v>
      </c>
      <c r="AD197" s="9">
        <v>18</v>
      </c>
      <c r="AE197" s="9">
        <v>14</v>
      </c>
      <c r="AF197" s="23">
        <v>13</v>
      </c>
      <c r="AG197" s="23">
        <v>14</v>
      </c>
    </row>
    <row r="198" spans="1:33" ht="16.5" customHeight="1">
      <c r="A198" s="24" t="s">
        <v>233</v>
      </c>
      <c r="B198" s="6">
        <v>185673.87</v>
      </c>
      <c r="C198" s="6">
        <v>292033.56</v>
      </c>
      <c r="D198" s="6">
        <v>233458.929999999</v>
      </c>
      <c r="E198" s="22">
        <v>420225.969999999</v>
      </c>
      <c r="F198" s="22">
        <v>661487.8</v>
      </c>
      <c r="G198" s="7">
        <v>2729</v>
      </c>
      <c r="H198" s="8">
        <v>2761</v>
      </c>
      <c r="I198" s="7">
        <v>2804</v>
      </c>
      <c r="J198" s="20">
        <v>2838</v>
      </c>
      <c r="K198" s="20">
        <v>2911</v>
      </c>
      <c r="L198" s="6">
        <f t="shared" si="15"/>
        <v>68.0373286918285</v>
      </c>
      <c r="M198" s="6">
        <f t="shared" si="16"/>
        <v>105.77093806591814</v>
      </c>
      <c r="N198" s="6">
        <f t="shared" si="17"/>
        <v>83.25924750356597</v>
      </c>
      <c r="O198" s="22">
        <f t="shared" si="18"/>
        <v>148.0711663143055</v>
      </c>
      <c r="P198" s="22">
        <f t="shared" si="19"/>
        <v>227.2373067674339</v>
      </c>
      <c r="Q198" s="9">
        <v>83</v>
      </c>
      <c r="R198" s="9">
        <v>34</v>
      </c>
      <c r="S198" s="9">
        <v>136</v>
      </c>
      <c r="T198" s="23">
        <v>59</v>
      </c>
      <c r="U198" s="23">
        <v>35</v>
      </c>
      <c r="V198" s="10" t="s">
        <v>17</v>
      </c>
      <c r="W198" s="9">
        <v>50</v>
      </c>
      <c r="X198" s="9">
        <v>28</v>
      </c>
      <c r="Y198" s="9">
        <v>72</v>
      </c>
      <c r="Z198" s="23">
        <v>41</v>
      </c>
      <c r="AA198" s="23">
        <v>29</v>
      </c>
      <c r="AB198" s="5" t="s">
        <v>23</v>
      </c>
      <c r="AC198" s="9">
        <v>28</v>
      </c>
      <c r="AD198" s="9">
        <v>11</v>
      </c>
      <c r="AE198" s="9">
        <v>52</v>
      </c>
      <c r="AF198" s="23">
        <v>24</v>
      </c>
      <c r="AG198" s="23">
        <v>9</v>
      </c>
    </row>
    <row r="199" spans="1:33" ht="16.5" customHeight="1">
      <c r="A199" s="25" t="s">
        <v>234</v>
      </c>
      <c r="B199" s="12">
        <v>269023.84</v>
      </c>
      <c r="C199" s="12">
        <v>396453.669999999</v>
      </c>
      <c r="D199" s="12">
        <v>509726.599999999</v>
      </c>
      <c r="E199" s="26">
        <v>773868.229999999</v>
      </c>
      <c r="F199" s="26">
        <v>764683.3</v>
      </c>
      <c r="G199" s="13">
        <v>5812</v>
      </c>
      <c r="H199" s="14">
        <v>5912</v>
      </c>
      <c r="I199" s="13">
        <v>6002</v>
      </c>
      <c r="J199" s="19">
        <v>6090</v>
      </c>
      <c r="K199" s="19">
        <v>6275</v>
      </c>
      <c r="L199" s="12">
        <f t="shared" si="15"/>
        <v>46.287653131452174</v>
      </c>
      <c r="M199" s="12">
        <f t="shared" si="16"/>
        <v>67.05914580514191</v>
      </c>
      <c r="N199" s="12">
        <f t="shared" si="17"/>
        <v>84.92612462512479</v>
      </c>
      <c r="O199" s="26">
        <f t="shared" si="18"/>
        <v>127.07195894909673</v>
      </c>
      <c r="P199" s="26">
        <f t="shared" si="19"/>
        <v>121.86188047808766</v>
      </c>
      <c r="Q199" s="15">
        <v>164</v>
      </c>
      <c r="R199" s="15">
        <v>125</v>
      </c>
      <c r="S199" s="15">
        <v>129</v>
      </c>
      <c r="T199" s="27">
        <v>90</v>
      </c>
      <c r="U199" s="27">
        <v>136</v>
      </c>
      <c r="V199" s="16" t="s">
        <v>17</v>
      </c>
      <c r="W199" s="15">
        <v>77</v>
      </c>
      <c r="X199" s="15">
        <v>68</v>
      </c>
      <c r="Y199" s="15">
        <v>71</v>
      </c>
      <c r="Z199" s="27">
        <v>58</v>
      </c>
      <c r="AA199" s="27">
        <v>76</v>
      </c>
      <c r="AB199" s="11" t="s">
        <v>25</v>
      </c>
      <c r="AC199" s="15">
        <v>19</v>
      </c>
      <c r="AD199" s="15">
        <v>10</v>
      </c>
      <c r="AE199" s="15">
        <v>10</v>
      </c>
      <c r="AF199" s="27">
        <v>3</v>
      </c>
      <c r="AG199" s="27">
        <v>10</v>
      </c>
    </row>
    <row r="200" spans="1:33" ht="16.5" customHeight="1">
      <c r="A200" s="25" t="s">
        <v>235</v>
      </c>
      <c r="B200" s="12">
        <v>249197.97</v>
      </c>
      <c r="C200" s="12">
        <v>255054.01999999897</v>
      </c>
      <c r="D200" s="12">
        <v>353424.81</v>
      </c>
      <c r="E200" s="26">
        <v>470264.37</v>
      </c>
      <c r="F200" s="26">
        <v>672324.79</v>
      </c>
      <c r="G200" s="13">
        <v>2452</v>
      </c>
      <c r="H200" s="14">
        <v>2440</v>
      </c>
      <c r="I200" s="13">
        <v>2428</v>
      </c>
      <c r="J200" s="19">
        <v>2417</v>
      </c>
      <c r="K200" s="19">
        <v>2394</v>
      </c>
      <c r="L200" s="12">
        <f t="shared" si="15"/>
        <v>101.63049347471451</v>
      </c>
      <c r="M200" s="12">
        <f t="shared" si="16"/>
        <v>104.53033606557335</v>
      </c>
      <c r="N200" s="12">
        <f t="shared" si="17"/>
        <v>145.56211285008237</v>
      </c>
      <c r="O200" s="26">
        <f t="shared" si="18"/>
        <v>194.56531650806784</v>
      </c>
      <c r="P200" s="26">
        <f t="shared" si="19"/>
        <v>280.83742272347536</v>
      </c>
      <c r="Q200" s="15">
        <v>27</v>
      </c>
      <c r="R200" s="15">
        <v>38</v>
      </c>
      <c r="S200" s="15">
        <v>34</v>
      </c>
      <c r="T200" s="27">
        <v>26</v>
      </c>
      <c r="U200" s="27">
        <v>12</v>
      </c>
      <c r="V200" s="16" t="s">
        <v>17</v>
      </c>
      <c r="W200" s="15">
        <v>21</v>
      </c>
      <c r="X200" s="15">
        <v>30</v>
      </c>
      <c r="Y200" s="15">
        <v>29</v>
      </c>
      <c r="Z200" s="27">
        <v>23</v>
      </c>
      <c r="AA200" s="27">
        <v>11</v>
      </c>
      <c r="AB200" s="11" t="s">
        <v>23</v>
      </c>
      <c r="AC200" s="15">
        <v>10</v>
      </c>
      <c r="AD200" s="15">
        <v>14</v>
      </c>
      <c r="AE200" s="15">
        <v>12</v>
      </c>
      <c r="AF200" s="27">
        <v>4</v>
      </c>
      <c r="AG200" s="27">
        <v>2</v>
      </c>
    </row>
    <row r="201" spans="1:33" ht="16.5" customHeight="1">
      <c r="A201" s="25" t="s">
        <v>236</v>
      </c>
      <c r="B201" s="12">
        <v>1238289.05</v>
      </c>
      <c r="C201" s="12">
        <v>1649991.76</v>
      </c>
      <c r="D201" s="12">
        <v>2004014.99</v>
      </c>
      <c r="E201" s="26">
        <v>2547220.04</v>
      </c>
      <c r="F201" s="26">
        <v>2647633.48</v>
      </c>
      <c r="G201" s="13">
        <v>22127</v>
      </c>
      <c r="H201" s="14">
        <v>22496</v>
      </c>
      <c r="I201" s="13">
        <v>22833</v>
      </c>
      <c r="J201" s="19">
        <v>23161</v>
      </c>
      <c r="K201" s="19">
        <v>23849</v>
      </c>
      <c r="L201" s="12">
        <f t="shared" si="15"/>
        <v>55.9628078817734</v>
      </c>
      <c r="M201" s="12">
        <f t="shared" si="16"/>
        <v>73.34600640113798</v>
      </c>
      <c r="N201" s="12">
        <f t="shared" si="17"/>
        <v>87.7683611439583</v>
      </c>
      <c r="O201" s="26">
        <f t="shared" si="18"/>
        <v>109.9788454729934</v>
      </c>
      <c r="P201" s="26">
        <f t="shared" si="19"/>
        <v>111.01654073546061</v>
      </c>
      <c r="Q201" s="15">
        <v>113</v>
      </c>
      <c r="R201" s="15">
        <v>96</v>
      </c>
      <c r="S201" s="15">
        <v>121</v>
      </c>
      <c r="T201" s="27">
        <v>119</v>
      </c>
      <c r="U201" s="27">
        <v>167</v>
      </c>
      <c r="V201" s="16" t="s">
        <v>18</v>
      </c>
      <c r="W201" s="15">
        <v>16</v>
      </c>
      <c r="X201" s="15">
        <v>13</v>
      </c>
      <c r="Y201" s="15">
        <v>18</v>
      </c>
      <c r="Z201" s="27">
        <v>18</v>
      </c>
      <c r="AA201" s="27">
        <v>26</v>
      </c>
      <c r="AB201" s="11" t="s">
        <v>29</v>
      </c>
      <c r="AC201" s="15">
        <v>6</v>
      </c>
      <c r="AD201" s="15">
        <v>4</v>
      </c>
      <c r="AE201" s="15">
        <v>3</v>
      </c>
      <c r="AF201" s="27">
        <v>2</v>
      </c>
      <c r="AG201" s="27">
        <v>6</v>
      </c>
    </row>
    <row r="202" spans="1:33" ht="16.5" customHeight="1">
      <c r="A202" s="25" t="s">
        <v>237</v>
      </c>
      <c r="B202" s="12">
        <v>332997.799999999</v>
      </c>
      <c r="C202" s="12">
        <v>351793.57</v>
      </c>
      <c r="D202" s="12">
        <v>441943.469999999</v>
      </c>
      <c r="E202" s="26">
        <v>516603.989999999</v>
      </c>
      <c r="F202" s="26">
        <v>596817.319999999</v>
      </c>
      <c r="G202" s="13">
        <v>5168</v>
      </c>
      <c r="H202" s="14">
        <v>5212</v>
      </c>
      <c r="I202" s="13">
        <v>5256</v>
      </c>
      <c r="J202" s="19">
        <v>5296</v>
      </c>
      <c r="K202" s="19">
        <v>5381</v>
      </c>
      <c r="L202" s="12">
        <f t="shared" si="15"/>
        <v>64.43455882352922</v>
      </c>
      <c r="M202" s="12">
        <f t="shared" si="16"/>
        <v>67.49684765924789</v>
      </c>
      <c r="N202" s="12">
        <f t="shared" si="17"/>
        <v>84.08361301369844</v>
      </c>
      <c r="O202" s="26">
        <f t="shared" si="18"/>
        <v>97.54607061933515</v>
      </c>
      <c r="P202" s="26">
        <f t="shared" si="19"/>
        <v>110.91197175246218</v>
      </c>
      <c r="Q202" s="15">
        <v>95</v>
      </c>
      <c r="R202" s="15">
        <v>124</v>
      </c>
      <c r="S202" s="15">
        <v>134</v>
      </c>
      <c r="T202" s="27">
        <v>150</v>
      </c>
      <c r="U202" s="27">
        <v>168</v>
      </c>
      <c r="V202" s="16" t="s">
        <v>16</v>
      </c>
      <c r="W202" s="15">
        <v>9</v>
      </c>
      <c r="X202" s="15">
        <v>14</v>
      </c>
      <c r="Y202" s="15">
        <v>19</v>
      </c>
      <c r="Z202" s="27">
        <v>19</v>
      </c>
      <c r="AA202" s="27">
        <v>20</v>
      </c>
      <c r="AB202" s="11" t="s">
        <v>26</v>
      </c>
      <c r="AC202" s="15">
        <v>15</v>
      </c>
      <c r="AD202" s="15">
        <v>19</v>
      </c>
      <c r="AE202" s="15">
        <v>22</v>
      </c>
      <c r="AF202" s="27">
        <v>27</v>
      </c>
      <c r="AG202" s="27">
        <v>31</v>
      </c>
    </row>
    <row r="203" spans="1:33" ht="16.5" customHeight="1">
      <c r="A203" s="24" t="s">
        <v>238</v>
      </c>
      <c r="B203" s="6">
        <v>248044.39</v>
      </c>
      <c r="C203" s="6">
        <v>373228.12</v>
      </c>
      <c r="D203" s="6">
        <v>387038.37</v>
      </c>
      <c r="E203" s="22">
        <v>476054.539999999</v>
      </c>
      <c r="F203" s="22">
        <v>817153.469999999</v>
      </c>
      <c r="G203" s="7">
        <v>3221</v>
      </c>
      <c r="H203" s="8">
        <v>3286</v>
      </c>
      <c r="I203" s="7">
        <v>3348</v>
      </c>
      <c r="J203" s="20">
        <v>3407</v>
      </c>
      <c r="K203" s="20">
        <v>3531</v>
      </c>
      <c r="L203" s="6">
        <f t="shared" si="15"/>
        <v>77.00850357031977</v>
      </c>
      <c r="M203" s="6">
        <f t="shared" si="16"/>
        <v>113.58129032258064</v>
      </c>
      <c r="N203" s="6">
        <f t="shared" si="17"/>
        <v>115.60285842293906</v>
      </c>
      <c r="O203" s="22">
        <f t="shared" si="18"/>
        <v>139.72836513061316</v>
      </c>
      <c r="P203" s="22">
        <f t="shared" si="19"/>
        <v>231.4226762956667</v>
      </c>
      <c r="Q203" s="9">
        <v>58</v>
      </c>
      <c r="R203" s="9">
        <v>26</v>
      </c>
      <c r="S203" s="9">
        <v>65</v>
      </c>
      <c r="T203" s="23">
        <v>66</v>
      </c>
      <c r="U203" s="23">
        <v>31</v>
      </c>
      <c r="V203" s="10" t="s">
        <v>16</v>
      </c>
      <c r="W203" s="9">
        <v>3</v>
      </c>
      <c r="X203" s="9">
        <v>2</v>
      </c>
      <c r="Y203" s="9">
        <v>5</v>
      </c>
      <c r="Z203" s="23">
        <v>6</v>
      </c>
      <c r="AA203" s="23">
        <v>2</v>
      </c>
      <c r="AB203" s="5" t="s">
        <v>23</v>
      </c>
      <c r="AC203" s="9">
        <v>20</v>
      </c>
      <c r="AD203" s="9">
        <v>8</v>
      </c>
      <c r="AE203" s="9">
        <v>30</v>
      </c>
      <c r="AF203" s="23">
        <v>27</v>
      </c>
      <c r="AG203" s="23">
        <v>5</v>
      </c>
    </row>
    <row r="204" spans="1:33" ht="16.5" customHeight="1">
      <c r="A204" s="24" t="s">
        <v>239</v>
      </c>
      <c r="B204" s="6">
        <v>274815.14</v>
      </c>
      <c r="C204" s="6">
        <v>321865.53</v>
      </c>
      <c r="D204" s="6">
        <v>485215.14</v>
      </c>
      <c r="E204" s="22">
        <v>652682.339999999</v>
      </c>
      <c r="F204" s="22">
        <v>864211.939999999</v>
      </c>
      <c r="G204" s="7">
        <v>10561</v>
      </c>
      <c r="H204" s="8">
        <v>10755</v>
      </c>
      <c r="I204" s="7">
        <v>10882</v>
      </c>
      <c r="J204" s="20">
        <v>11031</v>
      </c>
      <c r="K204" s="20">
        <v>11344</v>
      </c>
      <c r="L204" s="6">
        <f t="shared" si="15"/>
        <v>26.021696809014298</v>
      </c>
      <c r="M204" s="6">
        <f t="shared" si="16"/>
        <v>29.927059972106</v>
      </c>
      <c r="N204" s="6">
        <f t="shared" si="17"/>
        <v>44.5887833118912</v>
      </c>
      <c r="O204" s="22">
        <f t="shared" si="18"/>
        <v>59.16801196627677</v>
      </c>
      <c r="P204" s="22">
        <f t="shared" si="19"/>
        <v>76.18229372355421</v>
      </c>
      <c r="Q204" s="9">
        <v>255</v>
      </c>
      <c r="R204" s="9">
        <v>279</v>
      </c>
      <c r="S204" s="9">
        <v>274</v>
      </c>
      <c r="T204" s="23">
        <v>261</v>
      </c>
      <c r="U204" s="23">
        <v>256</v>
      </c>
      <c r="V204" s="10" t="s">
        <v>17</v>
      </c>
      <c r="W204" s="9">
        <v>117</v>
      </c>
      <c r="X204" s="9">
        <v>118</v>
      </c>
      <c r="Y204" s="9">
        <v>117</v>
      </c>
      <c r="Z204" s="23">
        <v>116</v>
      </c>
      <c r="AA204" s="23">
        <v>117</v>
      </c>
      <c r="AB204" s="5" t="s">
        <v>27</v>
      </c>
      <c r="AC204" s="9">
        <v>39</v>
      </c>
      <c r="AD204" s="9">
        <v>44</v>
      </c>
      <c r="AE204" s="9">
        <v>44</v>
      </c>
      <c r="AF204" s="23">
        <v>39</v>
      </c>
      <c r="AG204" s="23">
        <v>40</v>
      </c>
    </row>
    <row r="205" spans="1:33" ht="16.5" customHeight="1">
      <c r="A205" s="24" t="s">
        <v>240</v>
      </c>
      <c r="B205" s="6">
        <v>456091.539999999</v>
      </c>
      <c r="C205" s="6">
        <v>785368.12</v>
      </c>
      <c r="D205" s="6">
        <v>925414.939999999</v>
      </c>
      <c r="E205" s="22">
        <v>1164854.86</v>
      </c>
      <c r="F205" s="22">
        <v>1660622.7</v>
      </c>
      <c r="G205" s="7">
        <v>10704</v>
      </c>
      <c r="H205" s="8">
        <v>11140</v>
      </c>
      <c r="I205" s="7">
        <v>11493</v>
      </c>
      <c r="J205" s="20">
        <v>11859</v>
      </c>
      <c r="K205" s="20">
        <v>12627</v>
      </c>
      <c r="L205" s="6">
        <f t="shared" si="15"/>
        <v>42.609448804185256</v>
      </c>
      <c r="M205" s="6">
        <f t="shared" si="16"/>
        <v>70.49983123877918</v>
      </c>
      <c r="N205" s="6">
        <f t="shared" si="17"/>
        <v>80.51987644653259</v>
      </c>
      <c r="O205" s="22">
        <f t="shared" si="18"/>
        <v>98.22538662619108</v>
      </c>
      <c r="P205" s="22">
        <f t="shared" si="19"/>
        <v>131.5136374435733</v>
      </c>
      <c r="Q205" s="9">
        <v>182</v>
      </c>
      <c r="R205" s="9">
        <v>108</v>
      </c>
      <c r="S205" s="9">
        <v>142</v>
      </c>
      <c r="T205" s="23">
        <v>146</v>
      </c>
      <c r="U205" s="23">
        <v>124</v>
      </c>
      <c r="V205" s="10" t="s">
        <v>18</v>
      </c>
      <c r="W205" s="9">
        <v>31</v>
      </c>
      <c r="X205" s="9">
        <v>17</v>
      </c>
      <c r="Y205" s="9">
        <v>22</v>
      </c>
      <c r="Z205" s="23">
        <v>22</v>
      </c>
      <c r="AA205" s="23">
        <v>17</v>
      </c>
      <c r="AB205" s="5" t="s">
        <v>27</v>
      </c>
      <c r="AC205" s="9">
        <v>25</v>
      </c>
      <c r="AD205" s="9">
        <v>9</v>
      </c>
      <c r="AE205" s="9">
        <v>12</v>
      </c>
      <c r="AF205" s="23">
        <v>12</v>
      </c>
      <c r="AG205" s="23">
        <v>10</v>
      </c>
    </row>
    <row r="206" spans="1:33" ht="16.5" customHeight="1">
      <c r="A206" s="24" t="s">
        <v>241</v>
      </c>
      <c r="B206" s="6">
        <v>826883.42</v>
      </c>
      <c r="C206" s="6">
        <v>1884479.3</v>
      </c>
      <c r="D206" s="6">
        <v>1485270.15999999</v>
      </c>
      <c r="E206" s="22">
        <v>2020141.28</v>
      </c>
      <c r="F206" s="22">
        <v>2308516.5</v>
      </c>
      <c r="G206" s="7">
        <v>31858</v>
      </c>
      <c r="H206" s="8">
        <v>32089</v>
      </c>
      <c r="I206" s="7">
        <v>32274</v>
      </c>
      <c r="J206" s="20">
        <v>32466</v>
      </c>
      <c r="K206" s="20">
        <v>32871</v>
      </c>
      <c r="L206" s="6">
        <f t="shared" si="15"/>
        <v>25.95528344528847</v>
      </c>
      <c r="M206" s="6">
        <f t="shared" si="16"/>
        <v>58.72664464458226</v>
      </c>
      <c r="N206" s="6">
        <f t="shared" si="17"/>
        <v>46.02064076346254</v>
      </c>
      <c r="O206" s="22">
        <f t="shared" si="18"/>
        <v>62.22328836321074</v>
      </c>
      <c r="P206" s="22">
        <f t="shared" si="19"/>
        <v>70.22957926439719</v>
      </c>
      <c r="Q206" s="9">
        <v>257</v>
      </c>
      <c r="R206" s="9">
        <v>159</v>
      </c>
      <c r="S206" s="9">
        <v>272</v>
      </c>
      <c r="T206" s="23">
        <v>256</v>
      </c>
      <c r="U206" s="23">
        <v>265</v>
      </c>
      <c r="V206" s="10" t="s">
        <v>20</v>
      </c>
      <c r="W206" s="9">
        <v>22</v>
      </c>
      <c r="X206" s="9">
        <v>11</v>
      </c>
      <c r="Y206" s="9">
        <v>26</v>
      </c>
      <c r="Z206" s="23">
        <v>21</v>
      </c>
      <c r="AA206" s="23">
        <v>23</v>
      </c>
      <c r="AB206" s="20" t="s">
        <v>33</v>
      </c>
      <c r="AC206" s="9">
        <v>9</v>
      </c>
      <c r="AD206" s="9">
        <v>3</v>
      </c>
      <c r="AE206" s="9">
        <v>8</v>
      </c>
      <c r="AF206" s="23">
        <v>7</v>
      </c>
      <c r="AG206" s="23">
        <v>8</v>
      </c>
    </row>
    <row r="207" spans="1:33" ht="16.5" customHeight="1">
      <c r="A207" s="25" t="s">
        <v>242</v>
      </c>
      <c r="B207" s="12">
        <v>213089.2</v>
      </c>
      <c r="C207" s="12">
        <v>364510.739999999</v>
      </c>
      <c r="D207" s="12">
        <v>554679.02</v>
      </c>
      <c r="E207" s="26">
        <v>707172.28</v>
      </c>
      <c r="F207" s="26">
        <v>886539.63</v>
      </c>
      <c r="G207" s="13">
        <v>12203</v>
      </c>
      <c r="H207" s="14">
        <v>12276</v>
      </c>
      <c r="I207" s="13">
        <v>12369</v>
      </c>
      <c r="J207" s="19">
        <v>12446</v>
      </c>
      <c r="K207" s="19">
        <v>12607</v>
      </c>
      <c r="L207" s="12">
        <f t="shared" si="15"/>
        <v>17.462033926083752</v>
      </c>
      <c r="M207" s="12">
        <f t="shared" si="16"/>
        <v>29.69295698924723</v>
      </c>
      <c r="N207" s="12">
        <f t="shared" si="17"/>
        <v>44.84428975664969</v>
      </c>
      <c r="O207" s="26">
        <f t="shared" si="18"/>
        <v>56.81924152338101</v>
      </c>
      <c r="P207" s="26">
        <f t="shared" si="19"/>
        <v>70.32122075037678</v>
      </c>
      <c r="Q207" s="15">
        <v>282</v>
      </c>
      <c r="R207" s="15">
        <v>281</v>
      </c>
      <c r="S207" s="15">
        <v>273</v>
      </c>
      <c r="T207" s="27">
        <v>274</v>
      </c>
      <c r="U207" s="27">
        <v>264</v>
      </c>
      <c r="V207" s="16" t="s">
        <v>18</v>
      </c>
      <c r="W207" s="15">
        <v>51</v>
      </c>
      <c r="X207" s="15">
        <v>54</v>
      </c>
      <c r="Y207" s="15">
        <v>50</v>
      </c>
      <c r="Z207" s="27">
        <v>52</v>
      </c>
      <c r="AA207" s="27">
        <v>51</v>
      </c>
      <c r="AB207" s="11" t="s">
        <v>24</v>
      </c>
      <c r="AC207" s="15">
        <v>28</v>
      </c>
      <c r="AD207" s="15">
        <v>28</v>
      </c>
      <c r="AE207" s="15">
        <v>27</v>
      </c>
      <c r="AF207" s="27">
        <v>27</v>
      </c>
      <c r="AG207" s="27">
        <v>24</v>
      </c>
    </row>
    <row r="208" spans="1:33" ht="16.5" customHeight="1">
      <c r="A208" s="25" t="s">
        <v>243</v>
      </c>
      <c r="B208" s="12">
        <v>204690.16</v>
      </c>
      <c r="C208" s="12">
        <v>246081.38</v>
      </c>
      <c r="D208" s="12">
        <v>399626.469999999</v>
      </c>
      <c r="E208" s="26">
        <v>385372.34</v>
      </c>
      <c r="F208" s="26">
        <v>560000.18</v>
      </c>
      <c r="G208" s="13">
        <v>7286</v>
      </c>
      <c r="H208" s="14">
        <v>7255</v>
      </c>
      <c r="I208" s="13">
        <v>7224</v>
      </c>
      <c r="J208" s="19">
        <v>7196</v>
      </c>
      <c r="K208" s="19">
        <v>7136</v>
      </c>
      <c r="L208" s="12">
        <f t="shared" si="15"/>
        <v>28.093626132308536</v>
      </c>
      <c r="M208" s="12">
        <f t="shared" si="16"/>
        <v>33.918866988283945</v>
      </c>
      <c r="N208" s="12">
        <f t="shared" si="17"/>
        <v>55.31927879291237</v>
      </c>
      <c r="O208" s="26">
        <f t="shared" si="18"/>
        <v>53.55368816008894</v>
      </c>
      <c r="P208" s="26">
        <f t="shared" si="19"/>
        <v>78.47536154708521</v>
      </c>
      <c r="Q208" s="15">
        <v>244</v>
      </c>
      <c r="R208" s="15">
        <v>267</v>
      </c>
      <c r="S208" s="15">
        <v>238</v>
      </c>
      <c r="T208" s="27">
        <v>278</v>
      </c>
      <c r="U208" s="27">
        <v>246</v>
      </c>
      <c r="V208" s="16" t="s">
        <v>21</v>
      </c>
      <c r="W208" s="15">
        <v>32</v>
      </c>
      <c r="X208" s="15">
        <v>32</v>
      </c>
      <c r="Y208" s="15">
        <v>29</v>
      </c>
      <c r="Z208" s="27">
        <v>38</v>
      </c>
      <c r="AA208" s="27">
        <v>29</v>
      </c>
      <c r="AB208" s="11" t="s">
        <v>25</v>
      </c>
      <c r="AC208" s="15">
        <v>35</v>
      </c>
      <c r="AD208" s="15">
        <v>41</v>
      </c>
      <c r="AE208" s="15">
        <v>38</v>
      </c>
      <c r="AF208" s="27">
        <v>43</v>
      </c>
      <c r="AG208" s="27">
        <v>39</v>
      </c>
    </row>
    <row r="209" spans="1:33" ht="16.5" customHeight="1">
      <c r="A209" s="25" t="s">
        <v>244</v>
      </c>
      <c r="B209" s="12">
        <v>225041.87</v>
      </c>
      <c r="C209" s="12">
        <v>217126.20999999903</v>
      </c>
      <c r="D209" s="12">
        <v>354887.669999999</v>
      </c>
      <c r="E209" s="26">
        <v>486067.63</v>
      </c>
      <c r="F209" s="26">
        <v>649314.55</v>
      </c>
      <c r="G209" s="13">
        <v>2160</v>
      </c>
      <c r="H209" s="14">
        <v>1956</v>
      </c>
      <c r="I209" s="13">
        <v>1984</v>
      </c>
      <c r="J209" s="19">
        <v>2015</v>
      </c>
      <c r="K209" s="19">
        <v>2082</v>
      </c>
      <c r="L209" s="12">
        <f t="shared" si="15"/>
        <v>104.18605092592593</v>
      </c>
      <c r="M209" s="12">
        <f t="shared" si="16"/>
        <v>111.00521983640033</v>
      </c>
      <c r="N209" s="12">
        <f t="shared" si="17"/>
        <v>178.87483366935433</v>
      </c>
      <c r="O209" s="26">
        <f t="shared" si="18"/>
        <v>241.22463027295285</v>
      </c>
      <c r="P209" s="26">
        <f t="shared" si="19"/>
        <v>311.87058117195005</v>
      </c>
      <c r="Q209" s="15">
        <v>24</v>
      </c>
      <c r="R209" s="15">
        <v>29</v>
      </c>
      <c r="S209" s="15">
        <v>15</v>
      </c>
      <c r="T209" s="27">
        <v>5</v>
      </c>
      <c r="U209" s="27">
        <v>7</v>
      </c>
      <c r="V209" s="16" t="s">
        <v>17</v>
      </c>
      <c r="W209" s="15">
        <v>18</v>
      </c>
      <c r="X209" s="15">
        <v>23</v>
      </c>
      <c r="Y209" s="15">
        <v>14</v>
      </c>
      <c r="Z209" s="27">
        <v>4</v>
      </c>
      <c r="AA209" s="27">
        <v>6</v>
      </c>
      <c r="AB209" s="11" t="s">
        <v>28</v>
      </c>
      <c r="AC209" s="15">
        <v>12</v>
      </c>
      <c r="AD209" s="15">
        <v>18</v>
      </c>
      <c r="AE209" s="15">
        <v>15</v>
      </c>
      <c r="AF209" s="27">
        <v>5</v>
      </c>
      <c r="AG209" s="27">
        <v>6</v>
      </c>
    </row>
    <row r="210" spans="1:33" ht="16.5" customHeight="1">
      <c r="A210" s="25" t="s">
        <v>245</v>
      </c>
      <c r="B210" s="12">
        <v>484079.46</v>
      </c>
      <c r="C210" s="12">
        <v>947855.7299999989</v>
      </c>
      <c r="D210" s="12">
        <v>878800.18</v>
      </c>
      <c r="E210" s="26">
        <v>923107.7399999991</v>
      </c>
      <c r="F210" s="26">
        <v>1416900.52</v>
      </c>
      <c r="G210" s="13">
        <v>12333</v>
      </c>
      <c r="H210" s="14">
        <v>12447</v>
      </c>
      <c r="I210" s="13">
        <v>12535</v>
      </c>
      <c r="J210" s="19">
        <v>12629</v>
      </c>
      <c r="K210" s="19">
        <v>12826</v>
      </c>
      <c r="L210" s="12">
        <f t="shared" si="15"/>
        <v>39.25074677693992</v>
      </c>
      <c r="M210" s="12">
        <f t="shared" si="16"/>
        <v>76.15134008194737</v>
      </c>
      <c r="N210" s="12">
        <f t="shared" si="17"/>
        <v>70.10771280414839</v>
      </c>
      <c r="O210" s="26">
        <f t="shared" si="18"/>
        <v>73.09428616675898</v>
      </c>
      <c r="P210" s="26">
        <f t="shared" si="19"/>
        <v>110.47095898955247</v>
      </c>
      <c r="Q210" s="15">
        <v>195</v>
      </c>
      <c r="R210" s="15">
        <v>86</v>
      </c>
      <c r="S210" s="15">
        <v>183</v>
      </c>
      <c r="T210" s="27">
        <v>227</v>
      </c>
      <c r="U210" s="27">
        <v>170</v>
      </c>
      <c r="V210" s="16" t="s">
        <v>18</v>
      </c>
      <c r="W210" s="15">
        <v>32</v>
      </c>
      <c r="X210" s="15">
        <v>11</v>
      </c>
      <c r="Y210" s="15">
        <v>31</v>
      </c>
      <c r="Z210" s="27">
        <v>43</v>
      </c>
      <c r="AA210" s="27">
        <v>27</v>
      </c>
      <c r="AB210" s="11" t="s">
        <v>24</v>
      </c>
      <c r="AC210" s="15">
        <v>13</v>
      </c>
      <c r="AD210" s="15">
        <v>2</v>
      </c>
      <c r="AE210" s="15">
        <v>11</v>
      </c>
      <c r="AF210" s="27">
        <v>19</v>
      </c>
      <c r="AG210" s="27">
        <v>9</v>
      </c>
    </row>
    <row r="211" spans="1:33" ht="16.5" customHeight="1">
      <c r="A211" s="24" t="s">
        <v>246</v>
      </c>
      <c r="B211" s="6">
        <v>166626.39</v>
      </c>
      <c r="C211" s="6">
        <v>211015.98</v>
      </c>
      <c r="D211" s="6">
        <v>309810.299999999</v>
      </c>
      <c r="E211" s="22">
        <v>412653.81</v>
      </c>
      <c r="F211" s="22">
        <v>536259.729999999</v>
      </c>
      <c r="G211" s="7">
        <v>2305</v>
      </c>
      <c r="H211" s="8">
        <v>2245</v>
      </c>
      <c r="I211" s="7">
        <v>2206</v>
      </c>
      <c r="J211" s="20">
        <v>2160</v>
      </c>
      <c r="K211" s="20">
        <v>2064</v>
      </c>
      <c r="L211" s="6">
        <f t="shared" si="15"/>
        <v>72.28910629067246</v>
      </c>
      <c r="M211" s="6">
        <f t="shared" si="16"/>
        <v>93.99375501113586</v>
      </c>
      <c r="N211" s="6">
        <f t="shared" si="17"/>
        <v>140.43984587488623</v>
      </c>
      <c r="O211" s="22">
        <f t="shared" si="18"/>
        <v>191.04343055555555</v>
      </c>
      <c r="P211" s="22">
        <f t="shared" si="19"/>
        <v>259.81576065891426</v>
      </c>
      <c r="Q211" s="9">
        <v>69</v>
      </c>
      <c r="R211" s="9">
        <v>54</v>
      </c>
      <c r="S211" s="9">
        <v>39</v>
      </c>
      <c r="T211" s="23">
        <v>32</v>
      </c>
      <c r="U211" s="23">
        <v>20</v>
      </c>
      <c r="V211" s="10" t="s">
        <v>18</v>
      </c>
      <c r="W211" s="9">
        <v>8</v>
      </c>
      <c r="X211" s="9">
        <v>6</v>
      </c>
      <c r="Y211" s="9">
        <v>2</v>
      </c>
      <c r="Z211" s="23">
        <v>1</v>
      </c>
      <c r="AA211" s="23">
        <v>1</v>
      </c>
      <c r="AB211" s="5" t="s">
        <v>28</v>
      </c>
      <c r="AC211" s="9">
        <v>19</v>
      </c>
      <c r="AD211" s="9">
        <v>24</v>
      </c>
      <c r="AE211" s="9">
        <v>23</v>
      </c>
      <c r="AF211" s="23">
        <v>23</v>
      </c>
      <c r="AG211" s="23">
        <v>17</v>
      </c>
    </row>
    <row r="212" spans="1:33" ht="16.5" customHeight="1">
      <c r="A212" s="24" t="s">
        <v>247</v>
      </c>
      <c r="B212" s="6">
        <v>148487.04</v>
      </c>
      <c r="C212" s="6">
        <v>226673</v>
      </c>
      <c r="D212" s="6">
        <v>325877.229999999</v>
      </c>
      <c r="E212" s="22">
        <v>400008.729999999</v>
      </c>
      <c r="F212" s="22">
        <v>525998.04</v>
      </c>
      <c r="G212" s="7">
        <v>2613</v>
      </c>
      <c r="H212" s="8">
        <v>2573</v>
      </c>
      <c r="I212" s="7">
        <v>2555</v>
      </c>
      <c r="J212" s="20">
        <v>2527</v>
      </c>
      <c r="K212" s="20">
        <v>2470</v>
      </c>
      <c r="L212" s="6">
        <f t="shared" si="15"/>
        <v>56.82626865671642</v>
      </c>
      <c r="M212" s="6">
        <f t="shared" si="16"/>
        <v>88.09677419354838</v>
      </c>
      <c r="N212" s="6">
        <f t="shared" si="17"/>
        <v>127.54490410958864</v>
      </c>
      <c r="O212" s="22">
        <f t="shared" si="18"/>
        <v>158.29391768895883</v>
      </c>
      <c r="P212" s="22">
        <f t="shared" si="19"/>
        <v>212.95467206477736</v>
      </c>
      <c r="Q212" s="9">
        <v>109</v>
      </c>
      <c r="R212" s="9">
        <v>64</v>
      </c>
      <c r="S212" s="9">
        <v>49</v>
      </c>
      <c r="T212" s="23">
        <v>51</v>
      </c>
      <c r="U212" s="23">
        <v>44</v>
      </c>
      <c r="V212" s="10" t="s">
        <v>17</v>
      </c>
      <c r="W212" s="9">
        <v>59</v>
      </c>
      <c r="X212" s="9">
        <v>45</v>
      </c>
      <c r="Y212" s="9">
        <v>38</v>
      </c>
      <c r="Z212" s="23">
        <v>35</v>
      </c>
      <c r="AA212" s="23">
        <v>34</v>
      </c>
      <c r="AB212" s="5" t="s">
        <v>23</v>
      </c>
      <c r="AC212" s="9">
        <v>36</v>
      </c>
      <c r="AD212" s="9">
        <v>28</v>
      </c>
      <c r="AE212" s="9">
        <v>20</v>
      </c>
      <c r="AF212" s="23">
        <v>17</v>
      </c>
      <c r="AG212" s="23">
        <v>16</v>
      </c>
    </row>
    <row r="213" spans="1:33" ht="16.5" customHeight="1">
      <c r="A213" s="24" t="s">
        <v>248</v>
      </c>
      <c r="B213" s="6">
        <v>947038.729999999</v>
      </c>
      <c r="C213" s="6">
        <v>916191.14</v>
      </c>
      <c r="D213" s="6">
        <v>905482.62</v>
      </c>
      <c r="E213" s="22">
        <v>1032986.24</v>
      </c>
      <c r="F213" s="22">
        <v>1058408.47</v>
      </c>
      <c r="G213" s="7">
        <v>10736</v>
      </c>
      <c r="H213" s="8">
        <v>10572</v>
      </c>
      <c r="I213" s="7">
        <v>10511</v>
      </c>
      <c r="J213" s="20">
        <v>10407</v>
      </c>
      <c r="K213" s="20">
        <v>10188</v>
      </c>
      <c r="L213" s="6">
        <f t="shared" si="15"/>
        <v>88.2115061475409</v>
      </c>
      <c r="M213" s="6">
        <f t="shared" si="16"/>
        <v>86.66204502459327</v>
      </c>
      <c r="N213" s="6">
        <f t="shared" si="17"/>
        <v>86.14619160879079</v>
      </c>
      <c r="O213" s="22">
        <f t="shared" si="18"/>
        <v>99.25879119823196</v>
      </c>
      <c r="P213" s="22">
        <f t="shared" si="19"/>
        <v>103.8877571652925</v>
      </c>
      <c r="Q213" s="9">
        <v>36</v>
      </c>
      <c r="R213" s="9">
        <v>67</v>
      </c>
      <c r="S213" s="9">
        <v>126</v>
      </c>
      <c r="T213" s="23">
        <v>141</v>
      </c>
      <c r="U213" s="23">
        <v>191</v>
      </c>
      <c r="V213" s="10" t="s">
        <v>17</v>
      </c>
      <c r="W213" s="9">
        <v>28</v>
      </c>
      <c r="X213" s="9">
        <v>48</v>
      </c>
      <c r="Y213" s="9">
        <v>69</v>
      </c>
      <c r="Z213" s="23">
        <v>77</v>
      </c>
      <c r="AA213" s="23">
        <v>94</v>
      </c>
      <c r="AB213" s="5" t="s">
        <v>27</v>
      </c>
      <c r="AC213" s="9">
        <v>3</v>
      </c>
      <c r="AD213" s="9">
        <v>5</v>
      </c>
      <c r="AE213" s="9">
        <v>10</v>
      </c>
      <c r="AF213" s="23">
        <v>11</v>
      </c>
      <c r="AG213" s="23">
        <v>22</v>
      </c>
    </row>
    <row r="214" spans="1:33" ht="16.5" customHeight="1">
      <c r="A214" s="24" t="s">
        <v>249</v>
      </c>
      <c r="B214" s="6">
        <v>176064.549999999</v>
      </c>
      <c r="C214" s="6">
        <v>227398.2</v>
      </c>
      <c r="D214" s="6">
        <v>387149.099999999</v>
      </c>
      <c r="E214" s="22">
        <v>481182.75</v>
      </c>
      <c r="F214" s="22">
        <v>495652.83</v>
      </c>
      <c r="G214" s="7">
        <v>2637</v>
      </c>
      <c r="H214" s="8">
        <v>2668</v>
      </c>
      <c r="I214" s="7">
        <v>2695</v>
      </c>
      <c r="J214" s="20">
        <v>2723</v>
      </c>
      <c r="K214" s="20">
        <v>2780</v>
      </c>
      <c r="L214" s="6">
        <f t="shared" si="15"/>
        <v>66.76698900265416</v>
      </c>
      <c r="M214" s="6">
        <f t="shared" si="16"/>
        <v>85.23170914542729</v>
      </c>
      <c r="N214" s="6">
        <f t="shared" si="17"/>
        <v>143.65458256029646</v>
      </c>
      <c r="O214" s="22">
        <f t="shared" si="18"/>
        <v>176.71052148365774</v>
      </c>
      <c r="P214" s="22">
        <f t="shared" si="19"/>
        <v>178.29238489208635</v>
      </c>
      <c r="Q214" s="9">
        <v>90</v>
      </c>
      <c r="R214" s="9">
        <v>71</v>
      </c>
      <c r="S214" s="9">
        <v>35</v>
      </c>
      <c r="T214" s="23">
        <v>38</v>
      </c>
      <c r="U214" s="23">
        <v>69</v>
      </c>
      <c r="V214" s="18" t="s">
        <v>19</v>
      </c>
      <c r="W214" s="9">
        <v>3</v>
      </c>
      <c r="X214" s="9">
        <v>1</v>
      </c>
      <c r="Y214" s="9">
        <v>1</v>
      </c>
      <c r="Z214" s="23">
        <v>1</v>
      </c>
      <c r="AA214" s="23">
        <v>2</v>
      </c>
      <c r="AB214" s="5" t="s">
        <v>23</v>
      </c>
      <c r="AC214" s="9">
        <v>30</v>
      </c>
      <c r="AD214" s="9">
        <v>31</v>
      </c>
      <c r="AE214" s="9">
        <v>13</v>
      </c>
      <c r="AF214" s="23">
        <v>10</v>
      </c>
      <c r="AG214" s="23">
        <v>29</v>
      </c>
    </row>
    <row r="215" spans="1:33" ht="16.5" customHeight="1">
      <c r="A215" s="25" t="s">
        <v>250</v>
      </c>
      <c r="B215" s="12">
        <v>311909.71</v>
      </c>
      <c r="C215" s="12">
        <v>415575.39</v>
      </c>
      <c r="D215" s="12">
        <v>605327.76</v>
      </c>
      <c r="E215" s="26">
        <v>743877.66</v>
      </c>
      <c r="F215" s="26">
        <v>888945.239999999</v>
      </c>
      <c r="G215" s="13">
        <v>6129</v>
      </c>
      <c r="H215" s="14">
        <v>6156</v>
      </c>
      <c r="I215" s="13">
        <v>6208</v>
      </c>
      <c r="J215" s="19">
        <v>6245</v>
      </c>
      <c r="K215" s="19">
        <v>6322</v>
      </c>
      <c r="L215" s="12">
        <f t="shared" si="15"/>
        <v>50.890799477891996</v>
      </c>
      <c r="M215" s="12">
        <f t="shared" si="16"/>
        <v>67.50737329434698</v>
      </c>
      <c r="N215" s="12">
        <f t="shared" si="17"/>
        <v>97.50769329896907</v>
      </c>
      <c r="O215" s="26">
        <f t="shared" si="18"/>
        <v>119.11571817453964</v>
      </c>
      <c r="P215" s="26">
        <f t="shared" si="19"/>
        <v>140.61139512812383</v>
      </c>
      <c r="Q215" s="15">
        <v>143</v>
      </c>
      <c r="R215" s="15">
        <v>123</v>
      </c>
      <c r="S215" s="15">
        <v>96</v>
      </c>
      <c r="T215" s="27">
        <v>102</v>
      </c>
      <c r="U215" s="27">
        <v>109</v>
      </c>
      <c r="V215" s="16" t="s">
        <v>17</v>
      </c>
      <c r="W215" s="15">
        <v>69</v>
      </c>
      <c r="X215" s="15">
        <v>67</v>
      </c>
      <c r="Y215" s="15">
        <v>59</v>
      </c>
      <c r="Z215" s="27">
        <v>64</v>
      </c>
      <c r="AA215" s="27">
        <v>62</v>
      </c>
      <c r="AB215" s="11" t="s">
        <v>25</v>
      </c>
      <c r="AC215" s="15">
        <v>15</v>
      </c>
      <c r="AD215" s="15">
        <v>9</v>
      </c>
      <c r="AE215" s="15">
        <v>5</v>
      </c>
      <c r="AF215" s="27">
        <v>6</v>
      </c>
      <c r="AG215" s="27">
        <v>4</v>
      </c>
    </row>
    <row r="216" spans="1:33" ht="16.5" customHeight="1">
      <c r="A216" s="25" t="s">
        <v>251</v>
      </c>
      <c r="B216" s="12">
        <v>137009.37</v>
      </c>
      <c r="C216" s="12">
        <v>227642.07</v>
      </c>
      <c r="D216" s="12">
        <v>333065.609999999</v>
      </c>
      <c r="E216" s="26">
        <v>394646.62</v>
      </c>
      <c r="F216" s="26">
        <v>613308.859999999</v>
      </c>
      <c r="G216" s="13">
        <v>6522</v>
      </c>
      <c r="H216" s="14">
        <v>6477</v>
      </c>
      <c r="I216" s="13">
        <v>6445</v>
      </c>
      <c r="J216" s="19">
        <v>6410</v>
      </c>
      <c r="K216" s="19">
        <v>6335</v>
      </c>
      <c r="L216" s="12">
        <f t="shared" si="15"/>
        <v>21.00726310947562</v>
      </c>
      <c r="M216" s="12">
        <f t="shared" si="16"/>
        <v>35.146220472440945</v>
      </c>
      <c r="N216" s="12">
        <f t="shared" si="17"/>
        <v>51.67813964313406</v>
      </c>
      <c r="O216" s="26">
        <f t="shared" si="18"/>
        <v>61.56733541341654</v>
      </c>
      <c r="P216" s="26">
        <f t="shared" si="19"/>
        <v>96.81276400947104</v>
      </c>
      <c r="Q216" s="15">
        <v>274</v>
      </c>
      <c r="R216" s="15">
        <v>264</v>
      </c>
      <c r="S216" s="15">
        <v>252</v>
      </c>
      <c r="T216" s="27">
        <v>258</v>
      </c>
      <c r="U216" s="27">
        <v>205</v>
      </c>
      <c r="V216" s="16" t="s">
        <v>18</v>
      </c>
      <c r="W216" s="15">
        <v>49</v>
      </c>
      <c r="X216" s="15">
        <v>51</v>
      </c>
      <c r="Y216" s="15">
        <v>45</v>
      </c>
      <c r="Z216" s="27">
        <v>50</v>
      </c>
      <c r="AA216" s="27">
        <v>36</v>
      </c>
      <c r="AB216" s="11" t="s">
        <v>25</v>
      </c>
      <c r="AC216" s="15">
        <v>42</v>
      </c>
      <c r="AD216" s="15">
        <v>40</v>
      </c>
      <c r="AE216" s="15">
        <v>41</v>
      </c>
      <c r="AF216" s="27">
        <v>42</v>
      </c>
      <c r="AG216" s="27">
        <v>33</v>
      </c>
    </row>
    <row r="217" spans="1:33" ht="16.5" customHeight="1">
      <c r="A217" s="25" t="s">
        <v>252</v>
      </c>
      <c r="B217" s="12">
        <v>112182.25</v>
      </c>
      <c r="C217" s="12">
        <v>271476.599999999</v>
      </c>
      <c r="D217" s="12">
        <v>467028.979999999</v>
      </c>
      <c r="E217" s="26">
        <v>557276.569999999</v>
      </c>
      <c r="F217" s="26">
        <v>627471.06</v>
      </c>
      <c r="G217" s="13">
        <v>6730</v>
      </c>
      <c r="H217" s="14">
        <v>6700</v>
      </c>
      <c r="I217" s="13">
        <v>6680</v>
      </c>
      <c r="J217" s="19">
        <v>6657</v>
      </c>
      <c r="K217" s="19">
        <v>6609</v>
      </c>
      <c r="L217" s="12">
        <f t="shared" si="15"/>
        <v>16.668982169390787</v>
      </c>
      <c r="M217" s="12">
        <f t="shared" si="16"/>
        <v>40.51889552238791</v>
      </c>
      <c r="N217" s="12">
        <f t="shared" si="17"/>
        <v>69.9145179640717</v>
      </c>
      <c r="O217" s="26">
        <f t="shared" si="18"/>
        <v>83.71286916028227</v>
      </c>
      <c r="P217" s="26">
        <f t="shared" si="19"/>
        <v>94.94190649114844</v>
      </c>
      <c r="Q217" s="15">
        <v>283</v>
      </c>
      <c r="R217" s="15">
        <v>244</v>
      </c>
      <c r="S217" s="15">
        <v>184</v>
      </c>
      <c r="T217" s="27">
        <v>188</v>
      </c>
      <c r="U217" s="27">
        <v>210</v>
      </c>
      <c r="V217" s="16" t="s">
        <v>18</v>
      </c>
      <c r="W217" s="15">
        <v>52</v>
      </c>
      <c r="X217" s="15">
        <v>47</v>
      </c>
      <c r="Y217" s="15">
        <v>32</v>
      </c>
      <c r="Z217" s="27">
        <v>30</v>
      </c>
      <c r="AA217" s="27">
        <v>38</v>
      </c>
      <c r="AB217" s="11" t="s">
        <v>25</v>
      </c>
      <c r="AC217" s="15">
        <v>43</v>
      </c>
      <c r="AD217" s="15">
        <v>38</v>
      </c>
      <c r="AE217" s="15">
        <v>21</v>
      </c>
      <c r="AF217" s="27">
        <v>26</v>
      </c>
      <c r="AG217" s="27">
        <v>34</v>
      </c>
    </row>
    <row r="218" spans="1:33" ht="16.5" customHeight="1">
      <c r="A218" s="25" t="s">
        <v>253</v>
      </c>
      <c r="B218" s="12">
        <v>2641680.66</v>
      </c>
      <c r="C218" s="12">
        <v>2783234.54999999</v>
      </c>
      <c r="D218" s="12">
        <v>3246217.91999999</v>
      </c>
      <c r="E218" s="26">
        <v>3836814.5499999905</v>
      </c>
      <c r="F218" s="26">
        <v>4518773.03</v>
      </c>
      <c r="G218" s="13">
        <v>51650</v>
      </c>
      <c r="H218" s="14">
        <v>52383</v>
      </c>
      <c r="I218" s="13">
        <v>52906</v>
      </c>
      <c r="J218" s="19">
        <v>53489</v>
      </c>
      <c r="K218" s="19">
        <v>54713</v>
      </c>
      <c r="L218" s="12">
        <f t="shared" si="15"/>
        <v>51.14580174249758</v>
      </c>
      <c r="M218" s="12">
        <f t="shared" si="16"/>
        <v>53.132400778878456</v>
      </c>
      <c r="N218" s="12">
        <f t="shared" si="17"/>
        <v>61.358218727554345</v>
      </c>
      <c r="O218" s="26">
        <f t="shared" si="18"/>
        <v>71.73090822412067</v>
      </c>
      <c r="P218" s="26">
        <f t="shared" si="19"/>
        <v>82.59048178677828</v>
      </c>
      <c r="Q218" s="15">
        <v>139</v>
      </c>
      <c r="R218" s="15">
        <v>183</v>
      </c>
      <c r="S218" s="15">
        <v>220</v>
      </c>
      <c r="T218" s="27">
        <v>230</v>
      </c>
      <c r="U218" s="27">
        <v>237</v>
      </c>
      <c r="V218" s="16" t="s">
        <v>18</v>
      </c>
      <c r="W218" s="15">
        <v>23</v>
      </c>
      <c r="X218" s="15">
        <v>34</v>
      </c>
      <c r="Y218" s="15">
        <v>38</v>
      </c>
      <c r="Z218" s="27">
        <v>44</v>
      </c>
      <c r="AA218" s="27">
        <v>46</v>
      </c>
      <c r="AB218" s="11" t="s">
        <v>30</v>
      </c>
      <c r="AC218" s="15">
        <v>2</v>
      </c>
      <c r="AD218" s="15">
        <v>2</v>
      </c>
      <c r="AE218" s="15">
        <v>3</v>
      </c>
      <c r="AF218" s="27">
        <v>3</v>
      </c>
      <c r="AG218" s="27">
        <v>3</v>
      </c>
    </row>
    <row r="219" spans="1:33" ht="16.5" customHeight="1">
      <c r="A219" s="24" t="s">
        <v>254</v>
      </c>
      <c r="B219" s="6">
        <v>228589.28</v>
      </c>
      <c r="C219" s="6">
        <v>375405.07</v>
      </c>
      <c r="D219" s="6">
        <v>505697.679999999</v>
      </c>
      <c r="E219" s="22">
        <v>685631.05</v>
      </c>
      <c r="F219" s="22">
        <v>1068730.64999999</v>
      </c>
      <c r="G219" s="7">
        <v>8939</v>
      </c>
      <c r="H219" s="8">
        <v>8960</v>
      </c>
      <c r="I219" s="7">
        <v>9001</v>
      </c>
      <c r="J219" s="20">
        <v>9030</v>
      </c>
      <c r="K219" s="20">
        <v>9091</v>
      </c>
      <c r="L219" s="6">
        <f t="shared" si="15"/>
        <v>25.57213111086251</v>
      </c>
      <c r="M219" s="6">
        <f t="shared" si="16"/>
        <v>41.89788727678572</v>
      </c>
      <c r="N219" s="6">
        <f t="shared" si="17"/>
        <v>56.18238862348617</v>
      </c>
      <c r="O219" s="22">
        <f t="shared" si="18"/>
        <v>75.92813399778517</v>
      </c>
      <c r="P219" s="22">
        <f t="shared" si="19"/>
        <v>117.55919590803981</v>
      </c>
      <c r="Q219" s="9">
        <v>258</v>
      </c>
      <c r="R219" s="9">
        <v>238</v>
      </c>
      <c r="S219" s="9">
        <v>235</v>
      </c>
      <c r="T219" s="23">
        <v>214</v>
      </c>
      <c r="U219" s="23">
        <v>151</v>
      </c>
      <c r="V219" s="10" t="s">
        <v>18</v>
      </c>
      <c r="W219" s="9">
        <v>43</v>
      </c>
      <c r="X219" s="9">
        <v>45</v>
      </c>
      <c r="Y219" s="9">
        <v>40</v>
      </c>
      <c r="Z219" s="23">
        <v>36</v>
      </c>
      <c r="AA219" s="23">
        <v>22</v>
      </c>
      <c r="AB219" s="5" t="s">
        <v>27</v>
      </c>
      <c r="AC219" s="9">
        <v>40</v>
      </c>
      <c r="AD219" s="9">
        <v>31</v>
      </c>
      <c r="AE219" s="9">
        <v>33</v>
      </c>
      <c r="AF219" s="23">
        <v>28</v>
      </c>
      <c r="AG219" s="23">
        <v>14</v>
      </c>
    </row>
    <row r="220" spans="1:33" ht="16.5" customHeight="1">
      <c r="A220" s="24" t="s">
        <v>255</v>
      </c>
      <c r="B220" s="6">
        <v>216729.31</v>
      </c>
      <c r="C220" s="6">
        <v>236409.19</v>
      </c>
      <c r="D220" s="6">
        <v>315481.359999999</v>
      </c>
      <c r="E220" s="22">
        <v>431709.75</v>
      </c>
      <c r="F220" s="22">
        <v>541722.52</v>
      </c>
      <c r="G220" s="7">
        <v>4320</v>
      </c>
      <c r="H220" s="8">
        <v>4333</v>
      </c>
      <c r="I220" s="7">
        <v>4351</v>
      </c>
      <c r="J220" s="20">
        <v>4365</v>
      </c>
      <c r="K220" s="20">
        <v>4395</v>
      </c>
      <c r="L220" s="6">
        <f t="shared" si="15"/>
        <v>50.16882175925926</v>
      </c>
      <c r="M220" s="6">
        <f t="shared" si="16"/>
        <v>54.560163858758365</v>
      </c>
      <c r="N220" s="6">
        <f t="shared" si="17"/>
        <v>72.50778211905286</v>
      </c>
      <c r="O220" s="22">
        <f t="shared" si="18"/>
        <v>98.90257731958764</v>
      </c>
      <c r="P220" s="22">
        <f t="shared" si="19"/>
        <v>123.25882138794084</v>
      </c>
      <c r="Q220" s="9">
        <v>145</v>
      </c>
      <c r="R220" s="9">
        <v>176</v>
      </c>
      <c r="S220" s="9">
        <v>174</v>
      </c>
      <c r="T220" s="23">
        <v>143</v>
      </c>
      <c r="U220" s="23">
        <v>133</v>
      </c>
      <c r="V220" s="10" t="s">
        <v>21</v>
      </c>
      <c r="W220" s="9">
        <v>17</v>
      </c>
      <c r="X220" s="9">
        <v>15</v>
      </c>
      <c r="Y220" s="9">
        <v>16</v>
      </c>
      <c r="Z220" s="23">
        <v>12</v>
      </c>
      <c r="AA220" s="23">
        <v>11</v>
      </c>
      <c r="AB220" s="5" t="s">
        <v>26</v>
      </c>
      <c r="AC220" s="9">
        <v>19</v>
      </c>
      <c r="AD220" s="9">
        <v>29</v>
      </c>
      <c r="AE220" s="9">
        <v>32</v>
      </c>
      <c r="AF220" s="23">
        <v>26</v>
      </c>
      <c r="AG220" s="23">
        <v>26</v>
      </c>
    </row>
    <row r="221" spans="1:33" ht="16.5" customHeight="1">
      <c r="A221" s="24" t="s">
        <v>256</v>
      </c>
      <c r="B221" s="6">
        <v>1663108.17999999</v>
      </c>
      <c r="C221" s="6">
        <v>2068480.3799999899</v>
      </c>
      <c r="D221" s="6">
        <v>2933174.39</v>
      </c>
      <c r="E221" s="22">
        <v>3654566.6</v>
      </c>
      <c r="F221" s="22">
        <v>5295304.04999999</v>
      </c>
      <c r="G221" s="7">
        <v>37707</v>
      </c>
      <c r="H221" s="8">
        <v>38824</v>
      </c>
      <c r="I221" s="7">
        <v>39653</v>
      </c>
      <c r="J221" s="20">
        <v>40556</v>
      </c>
      <c r="K221" s="20">
        <v>42451</v>
      </c>
      <c r="L221" s="6">
        <f t="shared" si="15"/>
        <v>44.10608587264937</v>
      </c>
      <c r="M221" s="6">
        <f t="shared" si="16"/>
        <v>53.278394292190136</v>
      </c>
      <c r="N221" s="6">
        <f t="shared" si="17"/>
        <v>73.97105868408444</v>
      </c>
      <c r="O221" s="22">
        <f t="shared" si="18"/>
        <v>90.11161357135812</v>
      </c>
      <c r="P221" s="22">
        <f t="shared" si="19"/>
        <v>124.73920637911921</v>
      </c>
      <c r="Q221" s="9">
        <v>173</v>
      </c>
      <c r="R221" s="9">
        <v>182</v>
      </c>
      <c r="S221" s="9">
        <v>165</v>
      </c>
      <c r="T221" s="23">
        <v>169</v>
      </c>
      <c r="U221" s="23">
        <v>132</v>
      </c>
      <c r="V221" s="10" t="s">
        <v>20</v>
      </c>
      <c r="W221" s="9">
        <v>14</v>
      </c>
      <c r="X221" s="9">
        <v>15</v>
      </c>
      <c r="Y221" s="9">
        <v>11</v>
      </c>
      <c r="Z221" s="23">
        <v>12</v>
      </c>
      <c r="AA221" s="23">
        <v>7</v>
      </c>
      <c r="AB221" s="20" t="s">
        <v>33</v>
      </c>
      <c r="AC221" s="9">
        <v>5</v>
      </c>
      <c r="AD221" s="9">
        <v>4</v>
      </c>
      <c r="AE221" s="9">
        <v>3</v>
      </c>
      <c r="AF221" s="23">
        <v>3</v>
      </c>
      <c r="AG221" s="23">
        <v>4</v>
      </c>
    </row>
    <row r="222" spans="1:33" ht="16.5" customHeight="1">
      <c r="A222" s="24" t="s">
        <v>257</v>
      </c>
      <c r="B222" s="6">
        <v>117882.41</v>
      </c>
      <c r="C222" s="6">
        <v>171950.17</v>
      </c>
      <c r="D222" s="6">
        <v>272934.659999999</v>
      </c>
      <c r="E222" s="22">
        <v>316811.31</v>
      </c>
      <c r="F222" s="22">
        <v>542611.26</v>
      </c>
      <c r="G222" s="7">
        <v>2414</v>
      </c>
      <c r="H222" s="8">
        <v>2459</v>
      </c>
      <c r="I222" s="7">
        <v>2509</v>
      </c>
      <c r="J222" s="20">
        <v>2553</v>
      </c>
      <c r="K222" s="20">
        <v>2646</v>
      </c>
      <c r="L222" s="6">
        <f t="shared" si="15"/>
        <v>48.83281275890638</v>
      </c>
      <c r="M222" s="6">
        <f t="shared" si="16"/>
        <v>69.92686864579098</v>
      </c>
      <c r="N222" s="6">
        <f t="shared" si="17"/>
        <v>108.78224790753248</v>
      </c>
      <c r="O222" s="22">
        <f t="shared" si="18"/>
        <v>124.09373678025852</v>
      </c>
      <c r="P222" s="22">
        <f t="shared" si="19"/>
        <v>205.06850340136054</v>
      </c>
      <c r="Q222" s="9">
        <v>150</v>
      </c>
      <c r="R222" s="9">
        <v>110</v>
      </c>
      <c r="S222" s="9">
        <v>74</v>
      </c>
      <c r="T222" s="23">
        <v>92</v>
      </c>
      <c r="U222" s="23">
        <v>49</v>
      </c>
      <c r="V222" s="10" t="s">
        <v>16</v>
      </c>
      <c r="W222" s="9">
        <v>15</v>
      </c>
      <c r="X222" s="9">
        <v>10</v>
      </c>
      <c r="Y222" s="9">
        <v>7</v>
      </c>
      <c r="Z222" s="23">
        <v>9</v>
      </c>
      <c r="AA222" s="23">
        <v>6</v>
      </c>
      <c r="AB222" s="5" t="s">
        <v>23</v>
      </c>
      <c r="AC222" s="9">
        <v>45</v>
      </c>
      <c r="AD222" s="9">
        <v>42</v>
      </c>
      <c r="AE222" s="9">
        <v>34</v>
      </c>
      <c r="AF222" s="23">
        <v>41</v>
      </c>
      <c r="AG222" s="23">
        <v>18</v>
      </c>
    </row>
    <row r="223" spans="1:33" ht="16.5" customHeight="1">
      <c r="A223" s="25" t="s">
        <v>258</v>
      </c>
      <c r="B223" s="12">
        <v>231628.31</v>
      </c>
      <c r="C223" s="12">
        <v>268503.76</v>
      </c>
      <c r="D223" s="12">
        <v>379057.59</v>
      </c>
      <c r="E223" s="26">
        <v>443439.419999999</v>
      </c>
      <c r="F223" s="26">
        <v>505761.01</v>
      </c>
      <c r="G223" s="13">
        <v>5166</v>
      </c>
      <c r="H223" s="14">
        <v>5033</v>
      </c>
      <c r="I223" s="13">
        <v>4932</v>
      </c>
      <c r="J223" s="19">
        <v>4823</v>
      </c>
      <c r="K223" s="19">
        <v>4594</v>
      </c>
      <c r="L223" s="12">
        <f t="shared" si="15"/>
        <v>44.837071234998064</v>
      </c>
      <c r="M223" s="12">
        <f t="shared" si="16"/>
        <v>53.348650904033384</v>
      </c>
      <c r="N223" s="12">
        <f t="shared" si="17"/>
        <v>76.8567700729927</v>
      </c>
      <c r="O223" s="26">
        <f t="shared" si="18"/>
        <v>91.94265394982355</v>
      </c>
      <c r="P223" s="26">
        <f t="shared" si="19"/>
        <v>110.09164344797563</v>
      </c>
      <c r="Q223" s="15">
        <v>171</v>
      </c>
      <c r="R223" s="15">
        <v>181</v>
      </c>
      <c r="S223" s="15">
        <v>151</v>
      </c>
      <c r="T223" s="27">
        <v>162</v>
      </c>
      <c r="U223" s="27">
        <v>173</v>
      </c>
      <c r="V223" s="16" t="s">
        <v>17</v>
      </c>
      <c r="W223" s="15">
        <v>79</v>
      </c>
      <c r="X223" s="15">
        <v>90</v>
      </c>
      <c r="Y223" s="15">
        <v>80</v>
      </c>
      <c r="Z223" s="27">
        <v>85</v>
      </c>
      <c r="AA223" s="27">
        <v>90</v>
      </c>
      <c r="AB223" s="11" t="s">
        <v>26</v>
      </c>
      <c r="AC223" s="15">
        <v>22</v>
      </c>
      <c r="AD223" s="15">
        <v>30</v>
      </c>
      <c r="AE223" s="15">
        <v>28</v>
      </c>
      <c r="AF223" s="27">
        <v>30</v>
      </c>
      <c r="AG223" s="27">
        <v>32</v>
      </c>
    </row>
    <row r="224" spans="1:33" ht="16.5" customHeight="1">
      <c r="A224" s="25" t="s">
        <v>259</v>
      </c>
      <c r="B224" s="12">
        <v>260450.35</v>
      </c>
      <c r="C224" s="12">
        <v>409409.52</v>
      </c>
      <c r="D224" s="12">
        <v>569314.989999999</v>
      </c>
      <c r="E224" s="26">
        <v>730647.729999999</v>
      </c>
      <c r="F224" s="26">
        <v>931905.53</v>
      </c>
      <c r="G224" s="13">
        <v>10380</v>
      </c>
      <c r="H224" s="14">
        <v>10499</v>
      </c>
      <c r="I224" s="13">
        <v>10592</v>
      </c>
      <c r="J224" s="19">
        <v>10691</v>
      </c>
      <c r="K224" s="19">
        <v>10898</v>
      </c>
      <c r="L224" s="12">
        <f t="shared" si="15"/>
        <v>25.091555876685934</v>
      </c>
      <c r="M224" s="12">
        <f t="shared" si="16"/>
        <v>38.995096675873896</v>
      </c>
      <c r="N224" s="12">
        <f t="shared" si="17"/>
        <v>53.74952700151047</v>
      </c>
      <c r="O224" s="26">
        <f t="shared" si="18"/>
        <v>68.34231877279946</v>
      </c>
      <c r="P224" s="26">
        <f t="shared" si="19"/>
        <v>85.51161038722702</v>
      </c>
      <c r="Q224" s="15">
        <v>260</v>
      </c>
      <c r="R224" s="15">
        <v>251</v>
      </c>
      <c r="S224" s="15">
        <v>246</v>
      </c>
      <c r="T224" s="27">
        <v>240</v>
      </c>
      <c r="U224" s="27">
        <v>226</v>
      </c>
      <c r="V224" s="16" t="s">
        <v>18</v>
      </c>
      <c r="W224" s="15">
        <v>44</v>
      </c>
      <c r="X224" s="15">
        <v>49</v>
      </c>
      <c r="Y224" s="15">
        <v>42</v>
      </c>
      <c r="Z224" s="27">
        <v>47</v>
      </c>
      <c r="AA224" s="27">
        <v>43</v>
      </c>
      <c r="AB224" s="11" t="s">
        <v>27</v>
      </c>
      <c r="AC224" s="15">
        <v>41</v>
      </c>
      <c r="AD224" s="15">
        <v>38</v>
      </c>
      <c r="AE224" s="15">
        <v>38</v>
      </c>
      <c r="AF224" s="27">
        <v>33</v>
      </c>
      <c r="AG224" s="27">
        <v>32</v>
      </c>
    </row>
    <row r="225" spans="1:33" ht="16.5" customHeight="1">
      <c r="A225" s="25" t="s">
        <v>260</v>
      </c>
      <c r="B225" s="12">
        <v>250999.329999999</v>
      </c>
      <c r="C225" s="12">
        <v>319008.429999999</v>
      </c>
      <c r="D225" s="12">
        <v>291521.34</v>
      </c>
      <c r="E225" s="26">
        <v>475214.929999999</v>
      </c>
      <c r="F225" s="26">
        <v>515361.489999999</v>
      </c>
      <c r="G225" s="13">
        <v>6491</v>
      </c>
      <c r="H225" s="14">
        <v>6171</v>
      </c>
      <c r="I225" s="13">
        <v>5936</v>
      </c>
      <c r="J225" s="19">
        <v>5678</v>
      </c>
      <c r="K225" s="19">
        <v>5137</v>
      </c>
      <c r="L225" s="12">
        <f t="shared" si="15"/>
        <v>38.668822985672314</v>
      </c>
      <c r="M225" s="12">
        <f t="shared" si="16"/>
        <v>51.694770701668936</v>
      </c>
      <c r="N225" s="12">
        <f t="shared" si="17"/>
        <v>49.11073787061995</v>
      </c>
      <c r="O225" s="26">
        <f t="shared" si="18"/>
        <v>83.69407009510374</v>
      </c>
      <c r="P225" s="26">
        <f t="shared" si="19"/>
        <v>100.32343585750418</v>
      </c>
      <c r="Q225" s="15">
        <v>196</v>
      </c>
      <c r="R225" s="15">
        <v>189</v>
      </c>
      <c r="S225" s="15">
        <v>262</v>
      </c>
      <c r="T225" s="27">
        <v>189</v>
      </c>
      <c r="U225" s="27">
        <v>199</v>
      </c>
      <c r="V225" s="16" t="s">
        <v>17</v>
      </c>
      <c r="W225" s="15">
        <v>96</v>
      </c>
      <c r="X225" s="15">
        <v>93</v>
      </c>
      <c r="Y225" s="15">
        <v>116</v>
      </c>
      <c r="Z225" s="27">
        <v>95</v>
      </c>
      <c r="AA225" s="27">
        <v>98</v>
      </c>
      <c r="AB225" s="11" t="s">
        <v>25</v>
      </c>
      <c r="AC225" s="15">
        <v>26</v>
      </c>
      <c r="AD225" s="15">
        <v>22</v>
      </c>
      <c r="AE225" s="15">
        <v>43</v>
      </c>
      <c r="AF225" s="27">
        <v>27</v>
      </c>
      <c r="AG225" s="27">
        <v>30</v>
      </c>
    </row>
    <row r="226" spans="1:33" ht="16.5" customHeight="1">
      <c r="A226" s="25" t="s">
        <v>261</v>
      </c>
      <c r="B226" s="12">
        <v>193939.48</v>
      </c>
      <c r="C226" s="12">
        <v>497450.76</v>
      </c>
      <c r="D226" s="12">
        <v>459382.14</v>
      </c>
      <c r="E226" s="26">
        <v>609425.42</v>
      </c>
      <c r="F226" s="26">
        <v>588701.689999999</v>
      </c>
      <c r="G226" s="13">
        <v>7163</v>
      </c>
      <c r="H226" s="14">
        <v>7147</v>
      </c>
      <c r="I226" s="13">
        <v>7152</v>
      </c>
      <c r="J226" s="19">
        <v>7147</v>
      </c>
      <c r="K226" s="19">
        <v>7136</v>
      </c>
      <c r="L226" s="12">
        <f t="shared" si="15"/>
        <v>27.075175205919308</v>
      </c>
      <c r="M226" s="12">
        <f t="shared" si="16"/>
        <v>69.60273681264867</v>
      </c>
      <c r="N226" s="12">
        <f t="shared" si="17"/>
        <v>64.23128355704698</v>
      </c>
      <c r="O226" s="26">
        <f t="shared" si="18"/>
        <v>85.27010214075837</v>
      </c>
      <c r="P226" s="26">
        <f t="shared" si="19"/>
        <v>82.49743413677116</v>
      </c>
      <c r="Q226" s="15">
        <v>249</v>
      </c>
      <c r="R226" s="15">
        <v>112</v>
      </c>
      <c r="S226" s="15">
        <v>208</v>
      </c>
      <c r="T226" s="27">
        <v>182</v>
      </c>
      <c r="U226" s="27">
        <v>238</v>
      </c>
      <c r="V226" s="16" t="s">
        <v>18</v>
      </c>
      <c r="W226" s="15">
        <v>40</v>
      </c>
      <c r="X226" s="15">
        <v>19</v>
      </c>
      <c r="Y226" s="15">
        <v>36</v>
      </c>
      <c r="Z226" s="27">
        <v>29</v>
      </c>
      <c r="AA226" s="27">
        <v>47</v>
      </c>
      <c r="AB226" s="11" t="s">
        <v>25</v>
      </c>
      <c r="AC226" s="15">
        <v>37</v>
      </c>
      <c r="AD226" s="15">
        <v>8</v>
      </c>
      <c r="AE226" s="15">
        <v>32</v>
      </c>
      <c r="AF226" s="27">
        <v>24</v>
      </c>
      <c r="AG226" s="27">
        <v>37</v>
      </c>
    </row>
    <row r="227" spans="1:33" ht="16.5" customHeight="1">
      <c r="A227" s="24" t="s">
        <v>262</v>
      </c>
      <c r="B227" s="6">
        <v>158526.22</v>
      </c>
      <c r="C227" s="6">
        <v>278379.82</v>
      </c>
      <c r="D227" s="6">
        <v>372798.88</v>
      </c>
      <c r="E227" s="22">
        <v>371463.32</v>
      </c>
      <c r="F227" s="22">
        <v>633003.68</v>
      </c>
      <c r="G227" s="7">
        <v>4196</v>
      </c>
      <c r="H227" s="8">
        <v>4017</v>
      </c>
      <c r="I227" s="7">
        <v>3890</v>
      </c>
      <c r="J227" s="20">
        <v>3747</v>
      </c>
      <c r="K227" s="20">
        <v>3449</v>
      </c>
      <c r="L227" s="6">
        <f t="shared" si="15"/>
        <v>37.78031935176359</v>
      </c>
      <c r="M227" s="6">
        <f t="shared" si="16"/>
        <v>69.30042818023401</v>
      </c>
      <c r="N227" s="6">
        <f t="shared" si="17"/>
        <v>95.83518766066838</v>
      </c>
      <c r="O227" s="22">
        <f t="shared" si="18"/>
        <v>99.13619428876434</v>
      </c>
      <c r="P227" s="22">
        <f t="shared" si="19"/>
        <v>183.53252536967238</v>
      </c>
      <c r="Q227" s="9">
        <v>200</v>
      </c>
      <c r="R227" s="9">
        <v>113</v>
      </c>
      <c r="S227" s="9">
        <v>98</v>
      </c>
      <c r="T227" s="23">
        <v>142</v>
      </c>
      <c r="U227" s="23">
        <v>62</v>
      </c>
      <c r="V227" s="10" t="s">
        <v>17</v>
      </c>
      <c r="W227" s="9">
        <v>100</v>
      </c>
      <c r="X227" s="9">
        <v>63</v>
      </c>
      <c r="Y227" s="9">
        <v>60</v>
      </c>
      <c r="Z227" s="23">
        <v>78</v>
      </c>
      <c r="AA227" s="23">
        <v>43</v>
      </c>
      <c r="AB227" s="5" t="s">
        <v>26</v>
      </c>
      <c r="AC227" s="9">
        <v>28</v>
      </c>
      <c r="AD227" s="9">
        <v>14</v>
      </c>
      <c r="AE227" s="9">
        <v>14</v>
      </c>
      <c r="AF227" s="23">
        <v>25</v>
      </c>
      <c r="AG227" s="23">
        <v>6</v>
      </c>
    </row>
    <row r="228" spans="1:33" ht="16.5" customHeight="1">
      <c r="A228" s="24" t="s">
        <v>263</v>
      </c>
      <c r="B228" s="6">
        <v>150953.519999999</v>
      </c>
      <c r="C228" s="6">
        <v>294503.659999999</v>
      </c>
      <c r="D228" s="6">
        <v>447580.06</v>
      </c>
      <c r="E228" s="22">
        <v>635404.28</v>
      </c>
      <c r="F228" s="22">
        <v>751187.859999999</v>
      </c>
      <c r="G228" s="7">
        <v>3910</v>
      </c>
      <c r="H228" s="8">
        <v>3951</v>
      </c>
      <c r="I228" s="7">
        <v>3994</v>
      </c>
      <c r="J228" s="20">
        <v>4033</v>
      </c>
      <c r="K228" s="20">
        <v>4115</v>
      </c>
      <c r="L228" s="6">
        <f t="shared" si="15"/>
        <v>38.6070383631711</v>
      </c>
      <c r="M228" s="6">
        <f t="shared" si="16"/>
        <v>74.53901797013388</v>
      </c>
      <c r="N228" s="6">
        <f t="shared" si="17"/>
        <v>112.06310966449675</v>
      </c>
      <c r="O228" s="22">
        <f t="shared" si="18"/>
        <v>157.55127200595092</v>
      </c>
      <c r="P228" s="22">
        <f t="shared" si="19"/>
        <v>182.54869015795845</v>
      </c>
      <c r="Q228" s="9">
        <v>197</v>
      </c>
      <c r="R228" s="9">
        <v>94</v>
      </c>
      <c r="S228" s="9">
        <v>70</v>
      </c>
      <c r="T228" s="23">
        <v>52</v>
      </c>
      <c r="U228" s="23">
        <v>64</v>
      </c>
      <c r="V228" s="10" t="s">
        <v>17</v>
      </c>
      <c r="W228" s="9">
        <v>97</v>
      </c>
      <c r="X228" s="9">
        <v>58</v>
      </c>
      <c r="Y228" s="9">
        <v>49</v>
      </c>
      <c r="Z228" s="23">
        <v>36</v>
      </c>
      <c r="AA228" s="23">
        <v>44</v>
      </c>
      <c r="AB228" s="5" t="s">
        <v>26</v>
      </c>
      <c r="AC228" s="9">
        <v>27</v>
      </c>
      <c r="AD228" s="9">
        <v>11</v>
      </c>
      <c r="AE228" s="9">
        <v>9</v>
      </c>
      <c r="AF228" s="23">
        <v>5</v>
      </c>
      <c r="AG228" s="23">
        <v>7</v>
      </c>
    </row>
    <row r="229" spans="1:33" ht="16.5" customHeight="1">
      <c r="A229" s="24" t="s">
        <v>264</v>
      </c>
      <c r="B229" s="6">
        <v>220733</v>
      </c>
      <c r="C229" s="6">
        <v>387968.89</v>
      </c>
      <c r="D229" s="6">
        <v>475350.549999999</v>
      </c>
      <c r="E229" s="22">
        <v>542802.14</v>
      </c>
      <c r="F229" s="22">
        <v>531540.219999999</v>
      </c>
      <c r="G229" s="7">
        <v>8128</v>
      </c>
      <c r="H229" s="8">
        <v>8417</v>
      </c>
      <c r="I229" s="7">
        <v>8628</v>
      </c>
      <c r="J229" s="20">
        <v>8860</v>
      </c>
      <c r="K229" s="20">
        <v>9347</v>
      </c>
      <c r="L229" s="6">
        <f t="shared" si="15"/>
        <v>27.15711122047244</v>
      </c>
      <c r="M229" s="6">
        <f t="shared" si="16"/>
        <v>46.093488178685995</v>
      </c>
      <c r="N229" s="6">
        <f t="shared" si="17"/>
        <v>55.093944135373086</v>
      </c>
      <c r="O229" s="22">
        <f t="shared" si="18"/>
        <v>61.264349887133186</v>
      </c>
      <c r="P229" s="22">
        <f t="shared" si="19"/>
        <v>56.86746763667477</v>
      </c>
      <c r="Q229" s="9">
        <v>248</v>
      </c>
      <c r="R229" s="9">
        <v>212</v>
      </c>
      <c r="S229" s="9">
        <v>239</v>
      </c>
      <c r="T229" s="23">
        <v>259</v>
      </c>
      <c r="U229" s="23">
        <v>282</v>
      </c>
      <c r="V229" s="10" t="s">
        <v>21</v>
      </c>
      <c r="W229" s="9">
        <v>34</v>
      </c>
      <c r="X229" s="9">
        <v>22</v>
      </c>
      <c r="Y229" s="9">
        <v>30</v>
      </c>
      <c r="Z229" s="23">
        <v>33</v>
      </c>
      <c r="AA229" s="23">
        <v>38</v>
      </c>
      <c r="AB229" s="5" t="s">
        <v>27</v>
      </c>
      <c r="AC229" s="9">
        <v>36</v>
      </c>
      <c r="AD229" s="9">
        <v>28</v>
      </c>
      <c r="AE229" s="9">
        <v>34</v>
      </c>
      <c r="AF229" s="23">
        <v>38</v>
      </c>
      <c r="AG229" s="23">
        <v>48</v>
      </c>
    </row>
    <row r="230" spans="1:33" ht="16.5" customHeight="1">
      <c r="A230" s="24" t="s">
        <v>265</v>
      </c>
      <c r="B230" s="6">
        <v>1053362.3</v>
      </c>
      <c r="C230" s="6">
        <v>809437.87</v>
      </c>
      <c r="D230" s="6">
        <v>914066.229999999</v>
      </c>
      <c r="E230" s="22">
        <v>1625665.66999999</v>
      </c>
      <c r="F230" s="22">
        <v>1195280.02</v>
      </c>
      <c r="G230" s="7">
        <v>14802</v>
      </c>
      <c r="H230" s="8">
        <v>15081</v>
      </c>
      <c r="I230" s="7">
        <v>15263</v>
      </c>
      <c r="J230" s="20">
        <v>15477</v>
      </c>
      <c r="K230" s="20">
        <v>15926</v>
      </c>
      <c r="L230" s="6">
        <f t="shared" si="15"/>
        <v>71.16351168760978</v>
      </c>
      <c r="M230" s="6">
        <f t="shared" si="16"/>
        <v>53.67269212916915</v>
      </c>
      <c r="N230" s="6">
        <f t="shared" si="17"/>
        <v>59.88771735569672</v>
      </c>
      <c r="O230" s="22">
        <f t="shared" si="18"/>
        <v>105.03751825289073</v>
      </c>
      <c r="P230" s="22">
        <f t="shared" si="19"/>
        <v>75.05211729247772</v>
      </c>
      <c r="Q230" s="9">
        <v>75</v>
      </c>
      <c r="R230" s="9">
        <v>179</v>
      </c>
      <c r="S230" s="9">
        <v>223</v>
      </c>
      <c r="T230" s="23">
        <v>132</v>
      </c>
      <c r="U230" s="23">
        <v>257</v>
      </c>
      <c r="V230" s="10" t="s">
        <v>16</v>
      </c>
      <c r="W230" s="9">
        <v>6</v>
      </c>
      <c r="X230" s="9">
        <v>20</v>
      </c>
      <c r="Y230" s="9">
        <v>21</v>
      </c>
      <c r="Z230" s="23">
        <v>18</v>
      </c>
      <c r="AA230" s="23">
        <v>25</v>
      </c>
      <c r="AB230" s="5" t="s">
        <v>24</v>
      </c>
      <c r="AC230" s="9">
        <v>2</v>
      </c>
      <c r="AD230" s="9">
        <v>13</v>
      </c>
      <c r="AE230" s="9">
        <v>18</v>
      </c>
      <c r="AF230" s="23">
        <v>6</v>
      </c>
      <c r="AG230" s="23">
        <v>22</v>
      </c>
    </row>
    <row r="231" spans="1:33" ht="16.5" customHeight="1">
      <c r="A231" s="25" t="s">
        <v>266</v>
      </c>
      <c r="B231" s="12">
        <v>131461.329999999</v>
      </c>
      <c r="C231" s="12">
        <v>243708.91</v>
      </c>
      <c r="D231" s="12">
        <v>271848.979999999</v>
      </c>
      <c r="E231" s="26">
        <v>332851.95</v>
      </c>
      <c r="F231" s="26">
        <v>544495.79</v>
      </c>
      <c r="G231" s="13">
        <v>2588</v>
      </c>
      <c r="H231" s="14">
        <v>2537</v>
      </c>
      <c r="I231" s="13">
        <v>2508</v>
      </c>
      <c r="J231" s="19">
        <v>2471</v>
      </c>
      <c r="K231" s="19">
        <v>2393</v>
      </c>
      <c r="L231" s="12">
        <f t="shared" si="15"/>
        <v>50.79649536321445</v>
      </c>
      <c r="M231" s="12">
        <f t="shared" si="16"/>
        <v>96.06184864012613</v>
      </c>
      <c r="N231" s="12">
        <f t="shared" si="17"/>
        <v>108.39273524720853</v>
      </c>
      <c r="O231" s="26">
        <f t="shared" si="18"/>
        <v>134.7033387292594</v>
      </c>
      <c r="P231" s="26">
        <f t="shared" si="19"/>
        <v>227.53689511073966</v>
      </c>
      <c r="Q231" s="15">
        <v>144</v>
      </c>
      <c r="R231" s="15">
        <v>52</v>
      </c>
      <c r="S231" s="15">
        <v>77</v>
      </c>
      <c r="T231" s="27">
        <v>75</v>
      </c>
      <c r="U231" s="27">
        <v>34</v>
      </c>
      <c r="V231" s="16" t="s">
        <v>17</v>
      </c>
      <c r="W231" s="15">
        <v>70</v>
      </c>
      <c r="X231" s="15">
        <v>40</v>
      </c>
      <c r="Y231" s="15">
        <v>53</v>
      </c>
      <c r="Z231" s="27">
        <v>49</v>
      </c>
      <c r="AA231" s="27">
        <v>28</v>
      </c>
      <c r="AB231" s="11" t="s">
        <v>23</v>
      </c>
      <c r="AC231" s="15">
        <v>44</v>
      </c>
      <c r="AD231" s="15">
        <v>21</v>
      </c>
      <c r="AE231" s="15">
        <v>36</v>
      </c>
      <c r="AF231" s="27">
        <v>31</v>
      </c>
      <c r="AG231" s="27">
        <v>8</v>
      </c>
    </row>
    <row r="232" spans="1:33" ht="16.5" customHeight="1">
      <c r="A232" s="25" t="s">
        <v>267</v>
      </c>
      <c r="B232" s="12">
        <v>139077.04</v>
      </c>
      <c r="C232" s="12">
        <v>198043</v>
      </c>
      <c r="D232" s="12">
        <v>278039.289999999</v>
      </c>
      <c r="E232" s="26">
        <v>342720.9</v>
      </c>
      <c r="F232" s="26">
        <v>446266.469999999</v>
      </c>
      <c r="G232" s="13">
        <v>2007</v>
      </c>
      <c r="H232" s="14">
        <v>2021</v>
      </c>
      <c r="I232" s="13">
        <v>2030</v>
      </c>
      <c r="J232" s="19">
        <v>2041</v>
      </c>
      <c r="K232" s="19">
        <v>2064</v>
      </c>
      <c r="L232" s="12">
        <f t="shared" si="15"/>
        <v>69.29598405580468</v>
      </c>
      <c r="M232" s="12">
        <f t="shared" si="16"/>
        <v>97.99257793171697</v>
      </c>
      <c r="N232" s="12">
        <f t="shared" si="17"/>
        <v>136.96516748768423</v>
      </c>
      <c r="O232" s="26">
        <f t="shared" si="18"/>
        <v>167.91812836844684</v>
      </c>
      <c r="P232" s="26">
        <f t="shared" si="19"/>
        <v>216.2143749999995</v>
      </c>
      <c r="Q232" s="15">
        <v>80</v>
      </c>
      <c r="R232" s="15">
        <v>48</v>
      </c>
      <c r="S232" s="15">
        <v>41</v>
      </c>
      <c r="T232" s="27">
        <v>43</v>
      </c>
      <c r="U232" s="27">
        <v>41</v>
      </c>
      <c r="V232" s="16" t="s">
        <v>21</v>
      </c>
      <c r="W232" s="15">
        <v>10</v>
      </c>
      <c r="X232" s="15">
        <v>3</v>
      </c>
      <c r="Y232" s="15">
        <v>3</v>
      </c>
      <c r="Z232" s="27">
        <v>5</v>
      </c>
      <c r="AA232" s="27">
        <v>3</v>
      </c>
      <c r="AB232" s="11" t="s">
        <v>28</v>
      </c>
      <c r="AC232" s="15">
        <v>22</v>
      </c>
      <c r="AD232" s="15">
        <v>22</v>
      </c>
      <c r="AE232" s="15">
        <v>25</v>
      </c>
      <c r="AF232" s="27">
        <v>25</v>
      </c>
      <c r="AG232" s="27">
        <v>24</v>
      </c>
    </row>
    <row r="233" spans="1:33" ht="16.5" customHeight="1">
      <c r="A233" s="25" t="s">
        <v>268</v>
      </c>
      <c r="B233" s="12">
        <v>352827.099999999</v>
      </c>
      <c r="C233" s="12">
        <v>372490.52</v>
      </c>
      <c r="D233" s="12">
        <v>510211.419999999</v>
      </c>
      <c r="E233" s="26">
        <v>569317.92</v>
      </c>
      <c r="F233" s="26">
        <v>595618.609999999</v>
      </c>
      <c r="G233" s="13">
        <v>7810</v>
      </c>
      <c r="H233" s="14">
        <v>7880</v>
      </c>
      <c r="I233" s="13">
        <v>7933</v>
      </c>
      <c r="J233" s="19">
        <v>7990</v>
      </c>
      <c r="K233" s="19">
        <v>8109</v>
      </c>
      <c r="L233" s="12">
        <f t="shared" si="15"/>
        <v>45.176325224071576</v>
      </c>
      <c r="M233" s="12">
        <f t="shared" si="16"/>
        <v>47.27037055837564</v>
      </c>
      <c r="N233" s="12">
        <f t="shared" si="17"/>
        <v>64.3150661792511</v>
      </c>
      <c r="O233" s="26">
        <f t="shared" si="18"/>
        <v>71.25380725907385</v>
      </c>
      <c r="P233" s="26">
        <f t="shared" si="19"/>
        <v>73.45154889628796</v>
      </c>
      <c r="Q233" s="15">
        <v>169</v>
      </c>
      <c r="R233" s="15">
        <v>207</v>
      </c>
      <c r="S233" s="15">
        <v>206</v>
      </c>
      <c r="T233" s="27">
        <v>232</v>
      </c>
      <c r="U233" s="27">
        <v>260</v>
      </c>
      <c r="V233" s="16" t="s">
        <v>21</v>
      </c>
      <c r="W233" s="15">
        <v>22</v>
      </c>
      <c r="X233" s="15">
        <v>20</v>
      </c>
      <c r="Y233" s="15">
        <v>23</v>
      </c>
      <c r="Z233" s="27">
        <v>28</v>
      </c>
      <c r="AA233" s="27">
        <v>32</v>
      </c>
      <c r="AB233" s="11" t="s">
        <v>25</v>
      </c>
      <c r="AC233" s="15">
        <v>21</v>
      </c>
      <c r="AD233" s="15">
        <v>28</v>
      </c>
      <c r="AE233" s="15">
        <v>30</v>
      </c>
      <c r="AF233" s="27">
        <v>37</v>
      </c>
      <c r="AG233" s="27">
        <v>42</v>
      </c>
    </row>
    <row r="234" spans="1:33" ht="16.5" customHeight="1">
      <c r="A234" s="25" t="s">
        <v>269</v>
      </c>
      <c r="B234" s="12">
        <v>310691.45</v>
      </c>
      <c r="C234" s="12">
        <v>219616.48</v>
      </c>
      <c r="D234" s="12">
        <v>480479.71</v>
      </c>
      <c r="E234" s="26">
        <v>507391.08</v>
      </c>
      <c r="F234" s="26">
        <v>705189.859999999</v>
      </c>
      <c r="G234" s="13">
        <v>8840</v>
      </c>
      <c r="H234" s="14">
        <v>8849</v>
      </c>
      <c r="I234" s="13">
        <v>8883</v>
      </c>
      <c r="J234" s="19">
        <v>8903</v>
      </c>
      <c r="K234" s="19">
        <v>8945</v>
      </c>
      <c r="L234" s="12">
        <f t="shared" si="15"/>
        <v>35.146091628959276</v>
      </c>
      <c r="M234" s="12">
        <f t="shared" si="16"/>
        <v>24.81822578822466</v>
      </c>
      <c r="N234" s="12">
        <f t="shared" si="17"/>
        <v>54.08980186873804</v>
      </c>
      <c r="O234" s="26">
        <f t="shared" si="18"/>
        <v>56.99102325058969</v>
      </c>
      <c r="P234" s="26">
        <f t="shared" si="19"/>
        <v>78.83620570150912</v>
      </c>
      <c r="Q234" s="15">
        <v>215</v>
      </c>
      <c r="R234" s="15">
        <v>287</v>
      </c>
      <c r="S234" s="15">
        <v>243</v>
      </c>
      <c r="T234" s="27">
        <v>272</v>
      </c>
      <c r="U234" s="27">
        <v>245</v>
      </c>
      <c r="V234" s="16" t="s">
        <v>20</v>
      </c>
      <c r="W234" s="15">
        <v>20</v>
      </c>
      <c r="X234" s="15">
        <v>26</v>
      </c>
      <c r="Y234" s="15">
        <v>22</v>
      </c>
      <c r="Z234" s="27">
        <v>24</v>
      </c>
      <c r="AA234" s="27">
        <v>18</v>
      </c>
      <c r="AB234" s="11" t="s">
        <v>27</v>
      </c>
      <c r="AC234" s="15">
        <v>31</v>
      </c>
      <c r="AD234" s="15">
        <v>47</v>
      </c>
      <c r="AE234" s="15">
        <v>36</v>
      </c>
      <c r="AF234" s="27">
        <v>45</v>
      </c>
      <c r="AG234" s="27">
        <v>36</v>
      </c>
    </row>
    <row r="235" spans="1:33" ht="16.5" customHeight="1">
      <c r="A235" s="24" t="s">
        <v>270</v>
      </c>
      <c r="B235" s="6">
        <v>193440.709999999</v>
      </c>
      <c r="C235" s="6">
        <v>261325.38</v>
      </c>
      <c r="D235" s="6">
        <v>352610.7</v>
      </c>
      <c r="E235" s="22">
        <v>518985.54999999894</v>
      </c>
      <c r="F235" s="22">
        <v>504082.06</v>
      </c>
      <c r="G235" s="7">
        <v>3416</v>
      </c>
      <c r="H235" s="8">
        <v>3324</v>
      </c>
      <c r="I235" s="7">
        <v>3277</v>
      </c>
      <c r="J235" s="20">
        <v>3212</v>
      </c>
      <c r="K235" s="20">
        <v>3076</v>
      </c>
      <c r="L235" s="6">
        <f t="shared" si="15"/>
        <v>56.62784250585451</v>
      </c>
      <c r="M235" s="6">
        <f t="shared" si="16"/>
        <v>78.61774368231048</v>
      </c>
      <c r="N235" s="6">
        <f t="shared" si="17"/>
        <v>107.60167836435765</v>
      </c>
      <c r="O235" s="22">
        <f t="shared" si="18"/>
        <v>161.57707036114536</v>
      </c>
      <c r="P235" s="22">
        <f t="shared" si="19"/>
        <v>163.87583224967491</v>
      </c>
      <c r="Q235" s="9">
        <v>110</v>
      </c>
      <c r="R235" s="9">
        <v>82</v>
      </c>
      <c r="S235" s="9">
        <v>79</v>
      </c>
      <c r="T235" s="23">
        <v>47</v>
      </c>
      <c r="U235" s="23">
        <v>81</v>
      </c>
      <c r="V235" s="10" t="s">
        <v>17</v>
      </c>
      <c r="W235" s="9">
        <v>60</v>
      </c>
      <c r="X235" s="9">
        <v>54</v>
      </c>
      <c r="Y235" s="9">
        <v>54</v>
      </c>
      <c r="Z235" s="23">
        <v>32</v>
      </c>
      <c r="AA235" s="23">
        <v>51</v>
      </c>
      <c r="AB235" s="5" t="s">
        <v>23</v>
      </c>
      <c r="AC235" s="9">
        <v>37</v>
      </c>
      <c r="AD235" s="9">
        <v>33</v>
      </c>
      <c r="AE235" s="9">
        <v>37</v>
      </c>
      <c r="AF235" s="23">
        <v>15</v>
      </c>
      <c r="AG235" s="23">
        <v>36</v>
      </c>
    </row>
    <row r="236" spans="1:33" ht="16.5" customHeight="1">
      <c r="A236" s="24" t="s">
        <v>271</v>
      </c>
      <c r="B236" s="6">
        <v>292298.38</v>
      </c>
      <c r="C236" s="6">
        <v>327915.44</v>
      </c>
      <c r="D236" s="6">
        <v>336914.14</v>
      </c>
      <c r="E236" s="22">
        <v>440506.39</v>
      </c>
      <c r="F236" s="22">
        <v>504281.65</v>
      </c>
      <c r="G236" s="7">
        <v>1696</v>
      </c>
      <c r="H236" s="8">
        <v>1667</v>
      </c>
      <c r="I236" s="7">
        <v>1646</v>
      </c>
      <c r="J236" s="20">
        <v>1622</v>
      </c>
      <c r="K236" s="20">
        <v>1573</v>
      </c>
      <c r="L236" s="6">
        <f t="shared" si="15"/>
        <v>172.3457429245283</v>
      </c>
      <c r="M236" s="6">
        <f t="shared" si="16"/>
        <v>196.70992201559687</v>
      </c>
      <c r="N236" s="6">
        <f t="shared" si="17"/>
        <v>204.6865978128797</v>
      </c>
      <c r="O236" s="22">
        <f t="shared" si="18"/>
        <v>271.58223797780516</v>
      </c>
      <c r="P236" s="22">
        <f t="shared" si="19"/>
        <v>320.5859186268277</v>
      </c>
      <c r="Q236" s="9">
        <v>1</v>
      </c>
      <c r="R236" s="9">
        <v>2</v>
      </c>
      <c r="S236" s="9">
        <v>4</v>
      </c>
      <c r="T236" s="23">
        <v>3</v>
      </c>
      <c r="U236" s="23">
        <v>5</v>
      </c>
      <c r="V236" s="10" t="s">
        <v>17</v>
      </c>
      <c r="W236" s="9">
        <v>1</v>
      </c>
      <c r="X236" s="9">
        <v>2</v>
      </c>
      <c r="Y236" s="9">
        <v>3</v>
      </c>
      <c r="Z236" s="23">
        <v>3</v>
      </c>
      <c r="AA236" s="23">
        <v>4</v>
      </c>
      <c r="AB236" s="5" t="s">
        <v>28</v>
      </c>
      <c r="AC236" s="9">
        <v>1</v>
      </c>
      <c r="AD236" s="9">
        <v>2</v>
      </c>
      <c r="AE236" s="9">
        <v>4</v>
      </c>
      <c r="AF236" s="23">
        <v>3</v>
      </c>
      <c r="AG236" s="23">
        <v>4</v>
      </c>
    </row>
    <row r="237" spans="1:33" ht="16.5" customHeight="1">
      <c r="A237" s="24" t="s">
        <v>272</v>
      </c>
      <c r="B237" s="6">
        <v>436058.239999999</v>
      </c>
      <c r="C237" s="6">
        <v>608110.229999999</v>
      </c>
      <c r="D237" s="6">
        <v>763611.839999999</v>
      </c>
      <c r="E237" s="22">
        <v>1038161.36</v>
      </c>
      <c r="F237" s="22">
        <v>1179391.05</v>
      </c>
      <c r="G237" s="7">
        <v>15708</v>
      </c>
      <c r="H237" s="8">
        <v>15989</v>
      </c>
      <c r="I237" s="7">
        <v>16195</v>
      </c>
      <c r="J237" s="20">
        <v>16421</v>
      </c>
      <c r="K237" s="20">
        <v>16896</v>
      </c>
      <c r="L237" s="6">
        <f t="shared" si="15"/>
        <v>27.760264833205945</v>
      </c>
      <c r="M237" s="6">
        <f t="shared" si="16"/>
        <v>38.03303708799794</v>
      </c>
      <c r="N237" s="6">
        <f t="shared" si="17"/>
        <v>47.15108613769676</v>
      </c>
      <c r="O237" s="22">
        <f t="shared" si="18"/>
        <v>63.221567505024055</v>
      </c>
      <c r="P237" s="22">
        <f t="shared" si="19"/>
        <v>69.80297407670454</v>
      </c>
      <c r="Q237" s="9">
        <v>245</v>
      </c>
      <c r="R237" s="9">
        <v>257</v>
      </c>
      <c r="S237" s="9">
        <v>269</v>
      </c>
      <c r="T237" s="23">
        <v>249</v>
      </c>
      <c r="U237" s="23">
        <v>266</v>
      </c>
      <c r="V237" s="18" t="s">
        <v>19</v>
      </c>
      <c r="W237" s="9">
        <v>16</v>
      </c>
      <c r="X237" s="9">
        <v>17</v>
      </c>
      <c r="Y237" s="9">
        <v>19</v>
      </c>
      <c r="Z237" s="23">
        <v>16</v>
      </c>
      <c r="AA237" s="23">
        <v>16</v>
      </c>
      <c r="AB237" s="5" t="s">
        <v>24</v>
      </c>
      <c r="AC237" s="9">
        <v>22</v>
      </c>
      <c r="AD237" s="9">
        <v>23</v>
      </c>
      <c r="AE237" s="9">
        <v>26</v>
      </c>
      <c r="AF237" s="23">
        <v>23</v>
      </c>
      <c r="AG237" s="23">
        <v>25</v>
      </c>
    </row>
    <row r="238" spans="1:33" ht="16.5" customHeight="1">
      <c r="A238" s="24" t="s">
        <v>273</v>
      </c>
      <c r="B238" s="6">
        <v>2782951.37</v>
      </c>
      <c r="C238" s="6">
        <v>3697632.72</v>
      </c>
      <c r="D238" s="6">
        <v>4627092.75999999</v>
      </c>
      <c r="E238" s="22">
        <v>5485043.08999999</v>
      </c>
      <c r="F238" s="22">
        <v>7304079.25</v>
      </c>
      <c r="G238" s="7">
        <v>65437</v>
      </c>
      <c r="H238" s="8">
        <v>67222</v>
      </c>
      <c r="I238" s="7">
        <v>68616</v>
      </c>
      <c r="J238" s="20">
        <v>70091</v>
      </c>
      <c r="K238" s="20">
        <v>73189</v>
      </c>
      <c r="L238" s="6">
        <f t="shared" si="15"/>
        <v>42.52871265492</v>
      </c>
      <c r="M238" s="6">
        <f t="shared" si="16"/>
        <v>55.006288417482374</v>
      </c>
      <c r="N238" s="6">
        <f t="shared" si="17"/>
        <v>67.43460359099905</v>
      </c>
      <c r="O238" s="22">
        <f t="shared" si="18"/>
        <v>78.25602559529739</v>
      </c>
      <c r="P238" s="22">
        <f t="shared" si="19"/>
        <v>99.79750030742325</v>
      </c>
      <c r="Q238" s="9">
        <v>183</v>
      </c>
      <c r="R238" s="9">
        <v>172</v>
      </c>
      <c r="S238" s="9">
        <v>198</v>
      </c>
      <c r="T238" s="23">
        <v>204</v>
      </c>
      <c r="U238" s="23">
        <v>200</v>
      </c>
      <c r="V238" s="10" t="s">
        <v>20</v>
      </c>
      <c r="W238" s="9">
        <v>15</v>
      </c>
      <c r="X238" s="9">
        <v>13</v>
      </c>
      <c r="Y238" s="9">
        <v>18</v>
      </c>
      <c r="Z238" s="23">
        <v>16</v>
      </c>
      <c r="AA238" s="23">
        <v>15</v>
      </c>
      <c r="AB238" s="5" t="s">
        <v>31</v>
      </c>
      <c r="AC238" s="9">
        <v>6</v>
      </c>
      <c r="AD238" s="9">
        <v>4</v>
      </c>
      <c r="AE238" s="9">
        <v>4</v>
      </c>
      <c r="AF238" s="23">
        <v>5</v>
      </c>
      <c r="AG238" s="23">
        <v>5</v>
      </c>
    </row>
    <row r="239" spans="1:33" ht="16.5" customHeight="1">
      <c r="A239" s="25" t="s">
        <v>274</v>
      </c>
      <c r="B239" s="12">
        <v>267311.62</v>
      </c>
      <c r="C239" s="12">
        <v>312706.989999999</v>
      </c>
      <c r="D239" s="12">
        <v>450041.45</v>
      </c>
      <c r="E239" s="26">
        <v>436140.25</v>
      </c>
      <c r="F239" s="26">
        <v>527211.479999999</v>
      </c>
      <c r="G239" s="13">
        <v>3140</v>
      </c>
      <c r="H239" s="14">
        <v>3033</v>
      </c>
      <c r="I239" s="13">
        <v>2961</v>
      </c>
      <c r="J239" s="19">
        <v>2878</v>
      </c>
      <c r="K239" s="19">
        <v>2703</v>
      </c>
      <c r="L239" s="12">
        <f t="shared" si="15"/>
        <v>85.13108917197452</v>
      </c>
      <c r="M239" s="12">
        <f t="shared" si="16"/>
        <v>103.10154632377152</v>
      </c>
      <c r="N239" s="12">
        <f t="shared" si="17"/>
        <v>151.98968253968255</v>
      </c>
      <c r="O239" s="26">
        <f t="shared" si="18"/>
        <v>151.54282487838776</v>
      </c>
      <c r="P239" s="26">
        <f t="shared" si="19"/>
        <v>195.04679245282983</v>
      </c>
      <c r="Q239" s="15">
        <v>43</v>
      </c>
      <c r="R239" s="15">
        <v>40</v>
      </c>
      <c r="S239" s="15">
        <v>30</v>
      </c>
      <c r="T239" s="27">
        <v>57</v>
      </c>
      <c r="U239" s="27">
        <v>55</v>
      </c>
      <c r="V239" s="16" t="s">
        <v>17</v>
      </c>
      <c r="W239" s="15">
        <v>32</v>
      </c>
      <c r="X239" s="15">
        <v>32</v>
      </c>
      <c r="Y239" s="15">
        <v>26</v>
      </c>
      <c r="Z239" s="27">
        <v>39</v>
      </c>
      <c r="AA239" s="27">
        <v>39</v>
      </c>
      <c r="AB239" s="11" t="s">
        <v>23</v>
      </c>
      <c r="AC239" s="15">
        <v>14</v>
      </c>
      <c r="AD239" s="15">
        <v>15</v>
      </c>
      <c r="AE239" s="15">
        <v>8</v>
      </c>
      <c r="AF239" s="27">
        <v>22</v>
      </c>
      <c r="AG239" s="27">
        <v>23</v>
      </c>
    </row>
    <row r="240" spans="1:33" ht="16.5" customHeight="1">
      <c r="A240" s="25" t="s">
        <v>275</v>
      </c>
      <c r="B240" s="12">
        <v>246242.2</v>
      </c>
      <c r="C240" s="12">
        <v>231527.329999999</v>
      </c>
      <c r="D240" s="12">
        <v>402865.26</v>
      </c>
      <c r="E240" s="26">
        <v>408168.659999999</v>
      </c>
      <c r="F240" s="26">
        <v>501277.33</v>
      </c>
      <c r="G240" s="13">
        <v>3218</v>
      </c>
      <c r="H240" s="14">
        <v>3199</v>
      </c>
      <c r="I240" s="13">
        <v>3185</v>
      </c>
      <c r="J240" s="19">
        <v>3170</v>
      </c>
      <c r="K240" s="19">
        <v>3138</v>
      </c>
      <c r="L240" s="12">
        <f t="shared" si="15"/>
        <v>76.5202610316967</v>
      </c>
      <c r="M240" s="12">
        <f t="shared" si="16"/>
        <v>72.37490778368209</v>
      </c>
      <c r="N240" s="12">
        <f t="shared" si="17"/>
        <v>126.4883076923077</v>
      </c>
      <c r="O240" s="26">
        <f t="shared" si="18"/>
        <v>128.75982965299653</v>
      </c>
      <c r="P240" s="26">
        <f t="shared" si="19"/>
        <v>159.74420968769917</v>
      </c>
      <c r="Q240" s="15">
        <v>60</v>
      </c>
      <c r="R240" s="15">
        <v>99</v>
      </c>
      <c r="S240" s="15">
        <v>50</v>
      </c>
      <c r="T240" s="27">
        <v>83</v>
      </c>
      <c r="U240" s="27">
        <v>87</v>
      </c>
      <c r="V240" s="17" t="s">
        <v>19</v>
      </c>
      <c r="W240" s="15">
        <v>2</v>
      </c>
      <c r="X240" s="15">
        <v>6</v>
      </c>
      <c r="Y240" s="15">
        <v>2</v>
      </c>
      <c r="Z240" s="27">
        <v>4</v>
      </c>
      <c r="AA240" s="27">
        <v>3</v>
      </c>
      <c r="AB240" s="11" t="s">
        <v>23</v>
      </c>
      <c r="AC240" s="15">
        <v>22</v>
      </c>
      <c r="AD240" s="15">
        <v>38</v>
      </c>
      <c r="AE240" s="15">
        <v>21</v>
      </c>
      <c r="AF240" s="27">
        <v>36</v>
      </c>
      <c r="AG240" s="27">
        <v>42</v>
      </c>
    </row>
    <row r="241" spans="1:33" ht="16.5" customHeight="1">
      <c r="A241" s="25" t="s">
        <v>276</v>
      </c>
      <c r="B241" s="12">
        <v>419429.58</v>
      </c>
      <c r="C241" s="12">
        <v>371257.71</v>
      </c>
      <c r="D241" s="12">
        <v>530715.079999999</v>
      </c>
      <c r="E241" s="26">
        <v>698865.979999999</v>
      </c>
      <c r="F241" s="26">
        <v>884784.77</v>
      </c>
      <c r="G241" s="13">
        <v>9364</v>
      </c>
      <c r="H241" s="14">
        <v>9251</v>
      </c>
      <c r="I241" s="13">
        <v>9170</v>
      </c>
      <c r="J241" s="19">
        <v>9080</v>
      </c>
      <c r="K241" s="19">
        <v>8890</v>
      </c>
      <c r="L241" s="12">
        <f t="shared" si="15"/>
        <v>44.791710807347286</v>
      </c>
      <c r="M241" s="12">
        <f t="shared" si="16"/>
        <v>40.13163009404389</v>
      </c>
      <c r="N241" s="12">
        <f t="shared" si="17"/>
        <v>57.87514503816783</v>
      </c>
      <c r="O241" s="26">
        <f t="shared" si="18"/>
        <v>76.96761894273118</v>
      </c>
      <c r="P241" s="26">
        <f t="shared" si="19"/>
        <v>99.52584589426321</v>
      </c>
      <c r="Q241" s="15">
        <v>172</v>
      </c>
      <c r="R241" s="15">
        <v>246</v>
      </c>
      <c r="S241" s="15">
        <v>231</v>
      </c>
      <c r="T241" s="27">
        <v>209</v>
      </c>
      <c r="U241" s="27">
        <v>201</v>
      </c>
      <c r="V241" s="16" t="s">
        <v>17</v>
      </c>
      <c r="W241" s="15">
        <v>80</v>
      </c>
      <c r="X241" s="15">
        <v>113</v>
      </c>
      <c r="Y241" s="15">
        <v>109</v>
      </c>
      <c r="Z241" s="27">
        <v>102</v>
      </c>
      <c r="AA241" s="27">
        <v>99</v>
      </c>
      <c r="AB241" s="11" t="s">
        <v>27</v>
      </c>
      <c r="AC241" s="15">
        <v>23</v>
      </c>
      <c r="AD241" s="15">
        <v>35</v>
      </c>
      <c r="AE241" s="15">
        <v>31</v>
      </c>
      <c r="AF241" s="27">
        <v>26</v>
      </c>
      <c r="AG241" s="27">
        <v>25</v>
      </c>
    </row>
    <row r="242" spans="1:33" ht="16.5" customHeight="1">
      <c r="A242" s="25" t="s">
        <v>277</v>
      </c>
      <c r="B242" s="12">
        <v>248244.32</v>
      </c>
      <c r="C242" s="12">
        <v>308522.65</v>
      </c>
      <c r="D242" s="12">
        <v>426673.69</v>
      </c>
      <c r="E242" s="26">
        <v>539960.25</v>
      </c>
      <c r="F242" s="26">
        <v>719501.209999999</v>
      </c>
      <c r="G242" s="13">
        <v>4504</v>
      </c>
      <c r="H242" s="14">
        <v>4715</v>
      </c>
      <c r="I242" s="13">
        <v>4672</v>
      </c>
      <c r="J242" s="19">
        <v>4750</v>
      </c>
      <c r="K242" s="19">
        <v>4913</v>
      </c>
      <c r="L242" s="12">
        <f t="shared" si="15"/>
        <v>55.116412078152756</v>
      </c>
      <c r="M242" s="12">
        <f t="shared" si="16"/>
        <v>65.43428419936373</v>
      </c>
      <c r="N242" s="12">
        <f t="shared" si="17"/>
        <v>91.32570419520547</v>
      </c>
      <c r="O242" s="26">
        <f t="shared" si="18"/>
        <v>113.67584210526316</v>
      </c>
      <c r="P242" s="26">
        <f t="shared" si="19"/>
        <v>146.44844494199043</v>
      </c>
      <c r="Q242" s="15">
        <v>118</v>
      </c>
      <c r="R242" s="15">
        <v>128</v>
      </c>
      <c r="S242" s="15">
        <v>111</v>
      </c>
      <c r="T242" s="27">
        <v>111</v>
      </c>
      <c r="U242" s="27">
        <v>104</v>
      </c>
      <c r="V242" s="16" t="s">
        <v>16</v>
      </c>
      <c r="W242" s="15">
        <v>11</v>
      </c>
      <c r="X242" s="15">
        <v>15</v>
      </c>
      <c r="Y242" s="15">
        <v>13</v>
      </c>
      <c r="Z242" s="27">
        <v>17</v>
      </c>
      <c r="AA242" s="27">
        <v>15</v>
      </c>
      <c r="AB242" s="11" t="s">
        <v>26</v>
      </c>
      <c r="AC242" s="15">
        <v>16</v>
      </c>
      <c r="AD242" s="15">
        <v>20</v>
      </c>
      <c r="AE242" s="15">
        <v>16</v>
      </c>
      <c r="AF242" s="27">
        <v>18</v>
      </c>
      <c r="AG242" s="27">
        <v>15</v>
      </c>
    </row>
    <row r="243" spans="1:33" ht="16.5" customHeight="1">
      <c r="A243" s="24" t="s">
        <v>278</v>
      </c>
      <c r="B243" s="6">
        <v>865884.4699999992</v>
      </c>
      <c r="C243" s="6">
        <v>540419.93</v>
      </c>
      <c r="D243" s="6">
        <v>1034515.91</v>
      </c>
      <c r="E243" s="22">
        <v>964997.87</v>
      </c>
      <c r="F243" s="22">
        <v>1069465.68999999</v>
      </c>
      <c r="G243" s="7">
        <v>9540</v>
      </c>
      <c r="H243" s="8">
        <v>9386</v>
      </c>
      <c r="I243" s="7">
        <v>9282</v>
      </c>
      <c r="J243" s="20">
        <v>9163</v>
      </c>
      <c r="K243" s="20">
        <v>8912</v>
      </c>
      <c r="L243" s="6">
        <f t="shared" si="15"/>
        <v>90.7635712788259</v>
      </c>
      <c r="M243" s="6">
        <f t="shared" si="16"/>
        <v>57.577235243980404</v>
      </c>
      <c r="N243" s="6">
        <f t="shared" si="17"/>
        <v>111.45398728722259</v>
      </c>
      <c r="O243" s="22">
        <f t="shared" si="18"/>
        <v>105.31462075739387</v>
      </c>
      <c r="P243" s="22">
        <f t="shared" si="19"/>
        <v>120.00288263016046</v>
      </c>
      <c r="Q243" s="9">
        <v>34</v>
      </c>
      <c r="R243" s="9">
        <v>163</v>
      </c>
      <c r="S243" s="9">
        <v>72</v>
      </c>
      <c r="T243" s="23">
        <v>130</v>
      </c>
      <c r="U243" s="23">
        <v>144</v>
      </c>
      <c r="V243" s="10" t="s">
        <v>17</v>
      </c>
      <c r="W243" s="9">
        <v>26</v>
      </c>
      <c r="X243" s="9">
        <v>86</v>
      </c>
      <c r="Y243" s="9">
        <v>50</v>
      </c>
      <c r="Z243" s="23">
        <v>74</v>
      </c>
      <c r="AA243" s="23">
        <v>78</v>
      </c>
      <c r="AB243" s="5" t="s">
        <v>27</v>
      </c>
      <c r="AC243" s="9">
        <v>1</v>
      </c>
      <c r="AD243" s="9">
        <v>20</v>
      </c>
      <c r="AE243" s="9">
        <v>4</v>
      </c>
      <c r="AF243" s="23">
        <v>9</v>
      </c>
      <c r="AG243" s="23">
        <v>12</v>
      </c>
    </row>
    <row r="244" spans="1:33" ht="16.5" customHeight="1">
      <c r="A244" s="24" t="s">
        <v>279</v>
      </c>
      <c r="B244" s="6">
        <v>4826780.25</v>
      </c>
      <c r="C244" s="6">
        <v>4563595.09999999</v>
      </c>
      <c r="D244" s="6">
        <v>4474186.84999999</v>
      </c>
      <c r="E244" s="22">
        <v>5863923.87</v>
      </c>
      <c r="F244" s="22">
        <v>7286459.94</v>
      </c>
      <c r="G244" s="7">
        <v>32301</v>
      </c>
      <c r="H244" s="8">
        <v>33319</v>
      </c>
      <c r="I244" s="7">
        <v>34122</v>
      </c>
      <c r="J244" s="20">
        <v>34968</v>
      </c>
      <c r="K244" s="20">
        <v>36743</v>
      </c>
      <c r="L244" s="6">
        <f t="shared" si="15"/>
        <v>149.4312946967586</v>
      </c>
      <c r="M244" s="6">
        <f t="shared" si="16"/>
        <v>136.96674870194155</v>
      </c>
      <c r="N244" s="6">
        <f t="shared" si="17"/>
        <v>131.1232298810149</v>
      </c>
      <c r="O244" s="22">
        <f t="shared" si="18"/>
        <v>167.69400223061083</v>
      </c>
      <c r="P244" s="22">
        <f t="shared" si="19"/>
        <v>198.3087918787252</v>
      </c>
      <c r="Q244" s="9">
        <v>2</v>
      </c>
      <c r="R244" s="9">
        <v>12</v>
      </c>
      <c r="S244" s="9">
        <v>46</v>
      </c>
      <c r="T244" s="23">
        <v>44</v>
      </c>
      <c r="U244" s="23">
        <v>53</v>
      </c>
      <c r="V244" s="10" t="s">
        <v>20</v>
      </c>
      <c r="W244" s="9">
        <v>1</v>
      </c>
      <c r="X244" s="9">
        <v>1</v>
      </c>
      <c r="Y244" s="9">
        <v>1</v>
      </c>
      <c r="Z244" s="23">
        <v>1</v>
      </c>
      <c r="AA244" s="23">
        <v>2</v>
      </c>
      <c r="AB244" s="20" t="s">
        <v>33</v>
      </c>
      <c r="AC244" s="9">
        <v>1</v>
      </c>
      <c r="AD244" s="9">
        <v>1</v>
      </c>
      <c r="AE244" s="9">
        <v>1</v>
      </c>
      <c r="AF244" s="23">
        <v>1</v>
      </c>
      <c r="AG244" s="23">
        <v>1</v>
      </c>
    </row>
    <row r="245" spans="1:33" ht="16.5" customHeight="1">
      <c r="A245" s="24" t="s">
        <v>280</v>
      </c>
      <c r="B245" s="6">
        <v>543540.18</v>
      </c>
      <c r="C245" s="6">
        <v>657172.38</v>
      </c>
      <c r="D245" s="6">
        <v>909571.81</v>
      </c>
      <c r="E245" s="22">
        <v>1015009.43</v>
      </c>
      <c r="F245" s="22">
        <v>751920.15</v>
      </c>
      <c r="G245" s="7">
        <v>14861</v>
      </c>
      <c r="H245" s="8">
        <v>15115</v>
      </c>
      <c r="I245" s="7">
        <v>15302</v>
      </c>
      <c r="J245" s="20">
        <v>15507</v>
      </c>
      <c r="K245" s="20">
        <v>15936</v>
      </c>
      <c r="L245" s="6">
        <f t="shared" si="15"/>
        <v>36.57493977525066</v>
      </c>
      <c r="M245" s="6">
        <f t="shared" si="16"/>
        <v>43.47815944426067</v>
      </c>
      <c r="N245" s="6">
        <f t="shared" si="17"/>
        <v>59.44136779505947</v>
      </c>
      <c r="O245" s="22">
        <f t="shared" si="18"/>
        <v>65.45491906880764</v>
      </c>
      <c r="P245" s="22">
        <f t="shared" si="19"/>
        <v>47.18374435240964</v>
      </c>
      <c r="Q245" s="9">
        <v>206</v>
      </c>
      <c r="R245" s="9">
        <v>227</v>
      </c>
      <c r="S245" s="9">
        <v>224</v>
      </c>
      <c r="T245" s="23">
        <v>246</v>
      </c>
      <c r="U245" s="23">
        <v>290</v>
      </c>
      <c r="V245" s="18" t="s">
        <v>19</v>
      </c>
      <c r="W245" s="9">
        <v>11</v>
      </c>
      <c r="X245" s="9">
        <v>11</v>
      </c>
      <c r="Y245" s="9">
        <v>12</v>
      </c>
      <c r="Z245" s="23">
        <v>14</v>
      </c>
      <c r="AA245" s="23">
        <v>20</v>
      </c>
      <c r="AB245" s="5" t="s">
        <v>24</v>
      </c>
      <c r="AC245" s="9">
        <v>14</v>
      </c>
      <c r="AD245" s="9">
        <v>17</v>
      </c>
      <c r="AE245" s="9">
        <v>19</v>
      </c>
      <c r="AF245" s="23">
        <v>22</v>
      </c>
      <c r="AG245" s="23">
        <v>29</v>
      </c>
    </row>
    <row r="246" spans="1:33" ht="16.5" customHeight="1">
      <c r="A246" s="24" t="s">
        <v>281</v>
      </c>
      <c r="B246" s="6">
        <v>348056.33</v>
      </c>
      <c r="C246" s="6">
        <v>389953.27</v>
      </c>
      <c r="D246" s="6">
        <v>505419.75</v>
      </c>
      <c r="E246" s="22">
        <v>506892.59</v>
      </c>
      <c r="F246" s="22">
        <v>605550.37</v>
      </c>
      <c r="G246" s="7">
        <v>3161</v>
      </c>
      <c r="H246" s="8">
        <v>3218</v>
      </c>
      <c r="I246" s="7">
        <v>3258</v>
      </c>
      <c r="J246" s="20">
        <v>3303</v>
      </c>
      <c r="K246" s="20">
        <v>3398</v>
      </c>
      <c r="L246" s="6">
        <f t="shared" si="15"/>
        <v>110.10956342929454</v>
      </c>
      <c r="M246" s="6">
        <f t="shared" si="16"/>
        <v>121.17876631448105</v>
      </c>
      <c r="N246" s="6">
        <f t="shared" si="17"/>
        <v>155.13190607734808</v>
      </c>
      <c r="O246" s="22">
        <f t="shared" si="18"/>
        <v>153.464302149561</v>
      </c>
      <c r="P246" s="22">
        <f t="shared" si="19"/>
        <v>178.20787816362565</v>
      </c>
      <c r="Q246" s="9">
        <v>18</v>
      </c>
      <c r="R246" s="9">
        <v>19</v>
      </c>
      <c r="S246" s="9">
        <v>27</v>
      </c>
      <c r="T246" s="23">
        <v>56</v>
      </c>
      <c r="U246" s="23">
        <v>70</v>
      </c>
      <c r="V246" s="10" t="s">
        <v>18</v>
      </c>
      <c r="W246" s="9">
        <v>1</v>
      </c>
      <c r="X246" s="9">
        <v>1</v>
      </c>
      <c r="Y246" s="9">
        <v>1</v>
      </c>
      <c r="Z246" s="23">
        <v>7</v>
      </c>
      <c r="AA246" s="23">
        <v>8</v>
      </c>
      <c r="AB246" s="5" t="s">
        <v>23</v>
      </c>
      <c r="AC246" s="9">
        <v>6</v>
      </c>
      <c r="AD246" s="9">
        <v>5</v>
      </c>
      <c r="AE246" s="9">
        <v>6</v>
      </c>
      <c r="AF246" s="23">
        <v>21</v>
      </c>
      <c r="AG246" s="23">
        <v>30</v>
      </c>
    </row>
    <row r="247" spans="1:33" ht="16.5" customHeight="1">
      <c r="A247" s="25" t="s">
        <v>282</v>
      </c>
      <c r="B247" s="12">
        <v>295383.989999999</v>
      </c>
      <c r="C247" s="12">
        <v>364961.5</v>
      </c>
      <c r="D247" s="12">
        <v>534722.52</v>
      </c>
      <c r="E247" s="26">
        <v>650942.03</v>
      </c>
      <c r="F247" s="26">
        <v>783428.81</v>
      </c>
      <c r="G247" s="13">
        <v>5789</v>
      </c>
      <c r="H247" s="14">
        <v>5670</v>
      </c>
      <c r="I247" s="13">
        <v>5607</v>
      </c>
      <c r="J247" s="19">
        <v>5522</v>
      </c>
      <c r="K247" s="19">
        <v>5344</v>
      </c>
      <c r="L247" s="12">
        <f t="shared" si="15"/>
        <v>51.025045776472446</v>
      </c>
      <c r="M247" s="12">
        <f t="shared" si="16"/>
        <v>64.36710758377426</v>
      </c>
      <c r="N247" s="12">
        <f t="shared" si="17"/>
        <v>95.36695559122526</v>
      </c>
      <c r="O247" s="26">
        <f t="shared" si="18"/>
        <v>117.88157008330316</v>
      </c>
      <c r="P247" s="26">
        <f t="shared" si="19"/>
        <v>146.5997024700599</v>
      </c>
      <c r="Q247" s="15">
        <v>142</v>
      </c>
      <c r="R247" s="15">
        <v>134</v>
      </c>
      <c r="S247" s="15">
        <v>99</v>
      </c>
      <c r="T247" s="27">
        <v>105</v>
      </c>
      <c r="U247" s="27">
        <v>103</v>
      </c>
      <c r="V247" s="16" t="s">
        <v>17</v>
      </c>
      <c r="W247" s="15">
        <v>68</v>
      </c>
      <c r="X247" s="15">
        <v>72</v>
      </c>
      <c r="Y247" s="15">
        <v>61</v>
      </c>
      <c r="Z247" s="27">
        <v>65</v>
      </c>
      <c r="AA247" s="27">
        <v>60</v>
      </c>
      <c r="AB247" s="11" t="s">
        <v>25</v>
      </c>
      <c r="AC247" s="15">
        <v>14</v>
      </c>
      <c r="AD247" s="15">
        <v>11</v>
      </c>
      <c r="AE247" s="15">
        <v>6</v>
      </c>
      <c r="AF247" s="27">
        <v>7</v>
      </c>
      <c r="AG247" s="27">
        <v>3</v>
      </c>
    </row>
    <row r="248" spans="1:33" ht="16.5" customHeight="1">
      <c r="A248" s="25" t="s">
        <v>283</v>
      </c>
      <c r="B248" s="12">
        <v>202794.25</v>
      </c>
      <c r="C248" s="12">
        <v>301035.679999999</v>
      </c>
      <c r="D248" s="12">
        <v>408329.729999999</v>
      </c>
      <c r="E248" s="26">
        <v>498210.98999999894</v>
      </c>
      <c r="F248" s="26">
        <v>687568.92</v>
      </c>
      <c r="G248" s="13">
        <v>6784</v>
      </c>
      <c r="H248" s="14">
        <v>6850</v>
      </c>
      <c r="I248" s="13">
        <v>6897</v>
      </c>
      <c r="J248" s="19">
        <v>6949</v>
      </c>
      <c r="K248" s="19">
        <v>7059</v>
      </c>
      <c r="L248" s="12">
        <f t="shared" si="15"/>
        <v>29.89302034198113</v>
      </c>
      <c r="M248" s="12">
        <f t="shared" si="16"/>
        <v>43.94681459854</v>
      </c>
      <c r="N248" s="12">
        <f t="shared" si="17"/>
        <v>59.203962592431346</v>
      </c>
      <c r="O248" s="26">
        <f t="shared" si="18"/>
        <v>71.6953504101308</v>
      </c>
      <c r="P248" s="26">
        <f t="shared" si="19"/>
        <v>97.40316192095199</v>
      </c>
      <c r="Q248" s="15">
        <v>233</v>
      </c>
      <c r="R248" s="15">
        <v>222</v>
      </c>
      <c r="S248" s="15">
        <v>227</v>
      </c>
      <c r="T248" s="27">
        <v>231</v>
      </c>
      <c r="U248" s="27">
        <v>204</v>
      </c>
      <c r="V248" s="16" t="s">
        <v>21</v>
      </c>
      <c r="W248" s="15">
        <v>30</v>
      </c>
      <c r="X248" s="15">
        <v>24</v>
      </c>
      <c r="Y248" s="15">
        <v>27</v>
      </c>
      <c r="Z248" s="27">
        <v>27</v>
      </c>
      <c r="AA248" s="27">
        <v>21</v>
      </c>
      <c r="AB248" s="11" t="s">
        <v>25</v>
      </c>
      <c r="AC248" s="15">
        <v>31</v>
      </c>
      <c r="AD248" s="15">
        <v>31</v>
      </c>
      <c r="AE248" s="15">
        <v>35</v>
      </c>
      <c r="AF248" s="27">
        <v>36</v>
      </c>
      <c r="AG248" s="27">
        <v>32</v>
      </c>
    </row>
    <row r="249" spans="1:33" ht="16.5" customHeight="1">
      <c r="A249" s="25" t="s">
        <v>284</v>
      </c>
      <c r="B249" s="12">
        <v>210224.239999999</v>
      </c>
      <c r="C249" s="12">
        <v>323485.609999999</v>
      </c>
      <c r="D249" s="12">
        <v>756094.52</v>
      </c>
      <c r="E249" s="26">
        <v>972901.459999999</v>
      </c>
      <c r="F249" s="26">
        <v>1428637.42999999</v>
      </c>
      <c r="G249" s="13">
        <v>22836</v>
      </c>
      <c r="H249" s="14">
        <v>22851</v>
      </c>
      <c r="I249" s="13">
        <v>22950</v>
      </c>
      <c r="J249" s="19">
        <v>23003</v>
      </c>
      <c r="K249" s="19">
        <v>23114</v>
      </c>
      <c r="L249" s="12">
        <f t="shared" si="15"/>
        <v>9.205825888947233</v>
      </c>
      <c r="M249" s="12">
        <f t="shared" si="16"/>
        <v>14.156299943109667</v>
      </c>
      <c r="N249" s="12">
        <f t="shared" si="17"/>
        <v>32.945294989106756</v>
      </c>
      <c r="O249" s="26">
        <f t="shared" si="18"/>
        <v>42.294546798243665</v>
      </c>
      <c r="P249" s="26">
        <f t="shared" si="19"/>
        <v>61.80831660465475</v>
      </c>
      <c r="Q249" s="15">
        <v>289</v>
      </c>
      <c r="R249" s="15">
        <v>293</v>
      </c>
      <c r="S249" s="15">
        <v>288</v>
      </c>
      <c r="T249" s="27">
        <v>287</v>
      </c>
      <c r="U249" s="27">
        <v>277</v>
      </c>
      <c r="V249" s="16" t="s">
        <v>16</v>
      </c>
      <c r="W249" s="15">
        <v>29</v>
      </c>
      <c r="X249" s="15">
        <v>30</v>
      </c>
      <c r="Y249" s="15">
        <v>30</v>
      </c>
      <c r="Z249" s="27">
        <v>29</v>
      </c>
      <c r="AA249" s="27">
        <v>28</v>
      </c>
      <c r="AB249" s="11" t="s">
        <v>29</v>
      </c>
      <c r="AC249" s="15">
        <v>19</v>
      </c>
      <c r="AD249" s="15">
        <v>20</v>
      </c>
      <c r="AE249" s="15">
        <v>20</v>
      </c>
      <c r="AF249" s="27">
        <v>20</v>
      </c>
      <c r="AG249" s="27">
        <v>19</v>
      </c>
    </row>
    <row r="250" spans="1:33" ht="16.5" customHeight="1">
      <c r="A250" s="25" t="s">
        <v>285</v>
      </c>
      <c r="B250" s="12">
        <v>3550368.89999999</v>
      </c>
      <c r="C250" s="12">
        <v>5148205.29999999</v>
      </c>
      <c r="D250" s="12">
        <v>7204264.74</v>
      </c>
      <c r="E250" s="26">
        <v>8631745.25</v>
      </c>
      <c r="F250" s="26">
        <v>12246295.92</v>
      </c>
      <c r="G250" s="13">
        <v>173559</v>
      </c>
      <c r="H250" s="14">
        <v>177775</v>
      </c>
      <c r="I250" s="13">
        <v>181400</v>
      </c>
      <c r="J250" s="19">
        <v>185039</v>
      </c>
      <c r="K250" s="19">
        <v>192679</v>
      </c>
      <c r="L250" s="12">
        <f t="shared" si="15"/>
        <v>20.4562650165073</v>
      </c>
      <c r="M250" s="12">
        <f t="shared" si="16"/>
        <v>28.95910729855148</v>
      </c>
      <c r="N250" s="12">
        <f t="shared" si="17"/>
        <v>39.714800110253584</v>
      </c>
      <c r="O250" s="26">
        <f t="shared" si="18"/>
        <v>46.64824847734802</v>
      </c>
      <c r="P250" s="26">
        <f t="shared" si="19"/>
        <v>63.55802095713596</v>
      </c>
      <c r="Q250" s="15">
        <v>275</v>
      </c>
      <c r="R250" s="15">
        <v>282</v>
      </c>
      <c r="S250" s="15">
        <v>283</v>
      </c>
      <c r="T250" s="27">
        <v>285</v>
      </c>
      <c r="U250" s="27">
        <v>276</v>
      </c>
      <c r="V250" s="17" t="s">
        <v>19</v>
      </c>
      <c r="W250" s="15">
        <v>20</v>
      </c>
      <c r="X250" s="15">
        <v>20</v>
      </c>
      <c r="Y250" s="15">
        <v>20</v>
      </c>
      <c r="Z250" s="27">
        <v>20</v>
      </c>
      <c r="AA250" s="27">
        <v>19</v>
      </c>
      <c r="AB250" s="11" t="s">
        <v>32</v>
      </c>
      <c r="AC250" s="15">
        <v>8</v>
      </c>
      <c r="AD250" s="15">
        <v>8</v>
      </c>
      <c r="AE250" s="15">
        <v>8</v>
      </c>
      <c r="AF250" s="27">
        <v>8</v>
      </c>
      <c r="AG250" s="27">
        <v>7</v>
      </c>
    </row>
    <row r="251" spans="1:33" ht="16.5" customHeight="1">
      <c r="A251" s="24" t="s">
        <v>286</v>
      </c>
      <c r="B251" s="6">
        <v>418980.88</v>
      </c>
      <c r="C251" s="6">
        <v>552135.01</v>
      </c>
      <c r="D251" s="6">
        <v>850318.849999999</v>
      </c>
      <c r="E251" s="22">
        <v>982887.41</v>
      </c>
      <c r="F251" s="22">
        <v>1155916.47</v>
      </c>
      <c r="G251" s="7">
        <v>13678</v>
      </c>
      <c r="H251" s="8">
        <v>13541</v>
      </c>
      <c r="I251" s="7">
        <v>13446</v>
      </c>
      <c r="J251" s="20">
        <v>13338</v>
      </c>
      <c r="K251" s="20">
        <v>13112</v>
      </c>
      <c r="L251" s="6">
        <f t="shared" si="15"/>
        <v>30.6317356338646</v>
      </c>
      <c r="M251" s="6">
        <f t="shared" si="16"/>
        <v>40.7750542795953</v>
      </c>
      <c r="N251" s="6">
        <f t="shared" si="17"/>
        <v>63.23953964004158</v>
      </c>
      <c r="O251" s="22">
        <f t="shared" si="18"/>
        <v>73.69076398260609</v>
      </c>
      <c r="P251" s="22">
        <f t="shared" si="19"/>
        <v>88.15714383770592</v>
      </c>
      <c r="Q251" s="9">
        <v>230</v>
      </c>
      <c r="R251" s="9">
        <v>242</v>
      </c>
      <c r="S251" s="9">
        <v>214</v>
      </c>
      <c r="T251" s="23">
        <v>223</v>
      </c>
      <c r="U251" s="23">
        <v>220</v>
      </c>
      <c r="V251" s="10" t="s">
        <v>17</v>
      </c>
      <c r="W251" s="9">
        <v>111</v>
      </c>
      <c r="X251" s="9">
        <v>111</v>
      </c>
      <c r="Y251" s="9">
        <v>104</v>
      </c>
      <c r="Z251" s="23">
        <v>108</v>
      </c>
      <c r="AA251" s="23">
        <v>107</v>
      </c>
      <c r="AB251" s="5" t="s">
        <v>24</v>
      </c>
      <c r="AC251" s="9">
        <v>20</v>
      </c>
      <c r="AD251" s="9">
        <v>20</v>
      </c>
      <c r="AE251" s="9">
        <v>15</v>
      </c>
      <c r="AF251" s="23">
        <v>18</v>
      </c>
      <c r="AG251" s="23">
        <v>13</v>
      </c>
    </row>
    <row r="252" spans="1:33" ht="16.5" customHeight="1">
      <c r="A252" s="24" t="s">
        <v>287</v>
      </c>
      <c r="B252" s="6">
        <v>247745.899999999</v>
      </c>
      <c r="C252" s="6">
        <v>258842.07999999897</v>
      </c>
      <c r="D252" s="6">
        <v>429096.06</v>
      </c>
      <c r="E252" s="22">
        <v>419196.25</v>
      </c>
      <c r="F252" s="22">
        <v>545357.229999999</v>
      </c>
      <c r="G252" s="7">
        <v>10393</v>
      </c>
      <c r="H252" s="8">
        <v>10213</v>
      </c>
      <c r="I252" s="7">
        <v>10140</v>
      </c>
      <c r="J252" s="20">
        <v>10023</v>
      </c>
      <c r="K252" s="20">
        <v>9776</v>
      </c>
      <c r="L252" s="6">
        <f t="shared" si="15"/>
        <v>23.83776580390638</v>
      </c>
      <c r="M252" s="6">
        <f t="shared" si="16"/>
        <v>25.3443728581219</v>
      </c>
      <c r="N252" s="6">
        <f t="shared" si="17"/>
        <v>42.31716568047337</v>
      </c>
      <c r="O252" s="22">
        <f t="shared" si="18"/>
        <v>41.82343110845056</v>
      </c>
      <c r="P252" s="22">
        <f t="shared" si="19"/>
        <v>55.78531403436979</v>
      </c>
      <c r="Q252" s="9">
        <v>265</v>
      </c>
      <c r="R252" s="9">
        <v>285</v>
      </c>
      <c r="S252" s="9">
        <v>277</v>
      </c>
      <c r="T252" s="23">
        <v>288</v>
      </c>
      <c r="U252" s="23">
        <v>284</v>
      </c>
      <c r="V252" s="10" t="s">
        <v>16</v>
      </c>
      <c r="W252" s="9">
        <v>24</v>
      </c>
      <c r="X252" s="9">
        <v>28</v>
      </c>
      <c r="Y252" s="9">
        <v>27</v>
      </c>
      <c r="Z252" s="23">
        <v>30</v>
      </c>
      <c r="AA252" s="23">
        <v>30</v>
      </c>
      <c r="AB252" s="5" t="s">
        <v>27</v>
      </c>
      <c r="AC252" s="9">
        <v>45</v>
      </c>
      <c r="AD252" s="9">
        <v>46</v>
      </c>
      <c r="AE252" s="9">
        <v>46</v>
      </c>
      <c r="AF252" s="23">
        <v>49</v>
      </c>
      <c r="AG252" s="23">
        <v>49</v>
      </c>
    </row>
    <row r="253" spans="1:33" ht="16.5" customHeight="1">
      <c r="A253" s="24" t="s">
        <v>288</v>
      </c>
      <c r="B253" s="6">
        <v>676332.14</v>
      </c>
      <c r="C253" s="6">
        <v>841670.9599999989</v>
      </c>
      <c r="D253" s="6">
        <v>1428119.67999999</v>
      </c>
      <c r="E253" s="22">
        <v>1484509.88999999</v>
      </c>
      <c r="F253" s="22">
        <v>1584821.32</v>
      </c>
      <c r="G253" s="7">
        <v>19647</v>
      </c>
      <c r="H253" s="8">
        <v>19750</v>
      </c>
      <c r="I253" s="7">
        <v>19741</v>
      </c>
      <c r="J253" s="20">
        <v>19826</v>
      </c>
      <c r="K253" s="20">
        <v>20005</v>
      </c>
      <c r="L253" s="6">
        <f t="shared" si="15"/>
        <v>34.42419402453301</v>
      </c>
      <c r="M253" s="6">
        <f t="shared" si="16"/>
        <v>42.616251139240454</v>
      </c>
      <c r="N253" s="6">
        <f t="shared" si="17"/>
        <v>72.34282356516843</v>
      </c>
      <c r="O253" s="22">
        <f t="shared" si="18"/>
        <v>74.87692373650711</v>
      </c>
      <c r="P253" s="22">
        <f t="shared" si="19"/>
        <v>79.22126068482879</v>
      </c>
      <c r="Q253" s="9">
        <v>219</v>
      </c>
      <c r="R253" s="9">
        <v>235</v>
      </c>
      <c r="S253" s="9">
        <v>177</v>
      </c>
      <c r="T253" s="23">
        <v>218</v>
      </c>
      <c r="U253" s="23">
        <v>244</v>
      </c>
      <c r="V253" s="10" t="s">
        <v>17</v>
      </c>
      <c r="W253" s="9">
        <v>108</v>
      </c>
      <c r="X253" s="9">
        <v>109</v>
      </c>
      <c r="Y253" s="9">
        <v>92</v>
      </c>
      <c r="Z253" s="23">
        <v>107</v>
      </c>
      <c r="AA253" s="23">
        <v>114</v>
      </c>
      <c r="AB253" s="5" t="s">
        <v>29</v>
      </c>
      <c r="AC253" s="9">
        <v>13</v>
      </c>
      <c r="AD253" s="9">
        <v>15</v>
      </c>
      <c r="AE253" s="9">
        <v>8</v>
      </c>
      <c r="AF253" s="23">
        <v>11</v>
      </c>
      <c r="AG253" s="23">
        <v>16</v>
      </c>
    </row>
    <row r="254" spans="1:33" ht="16.5" customHeight="1">
      <c r="A254" s="24" t="s">
        <v>289</v>
      </c>
      <c r="B254" s="6">
        <v>392044.81</v>
      </c>
      <c r="C254" s="6">
        <v>353826.02</v>
      </c>
      <c r="D254" s="6">
        <v>624488.18</v>
      </c>
      <c r="E254" s="22">
        <v>1009418.65</v>
      </c>
      <c r="F254" s="22">
        <v>1349545.01</v>
      </c>
      <c r="G254" s="7">
        <v>8587</v>
      </c>
      <c r="H254" s="8">
        <v>8903</v>
      </c>
      <c r="I254" s="7">
        <v>9130</v>
      </c>
      <c r="J254" s="20">
        <v>9382</v>
      </c>
      <c r="K254" s="20">
        <v>9911</v>
      </c>
      <c r="L254" s="6">
        <f t="shared" si="15"/>
        <v>45.65562012344241</v>
      </c>
      <c r="M254" s="6">
        <f t="shared" si="16"/>
        <v>39.74233629113782</v>
      </c>
      <c r="N254" s="6">
        <f t="shared" si="17"/>
        <v>68.39958159912378</v>
      </c>
      <c r="O254" s="22">
        <f t="shared" si="18"/>
        <v>107.59098806224686</v>
      </c>
      <c r="P254" s="22">
        <f t="shared" si="19"/>
        <v>136.16638179800222</v>
      </c>
      <c r="Q254" s="9">
        <v>167</v>
      </c>
      <c r="R254" s="9">
        <v>249</v>
      </c>
      <c r="S254" s="9">
        <v>192</v>
      </c>
      <c r="T254" s="23">
        <v>123</v>
      </c>
      <c r="U254" s="23">
        <v>117</v>
      </c>
      <c r="V254" s="10" t="s">
        <v>21</v>
      </c>
      <c r="W254" s="9">
        <v>21</v>
      </c>
      <c r="X254" s="9">
        <v>28</v>
      </c>
      <c r="Y254" s="9">
        <v>18</v>
      </c>
      <c r="Z254" s="23">
        <v>7</v>
      </c>
      <c r="AA254" s="23">
        <v>9</v>
      </c>
      <c r="AB254" s="5" t="s">
        <v>27</v>
      </c>
      <c r="AC254" s="9">
        <v>21</v>
      </c>
      <c r="AD254" s="9">
        <v>36</v>
      </c>
      <c r="AE254" s="9">
        <v>25</v>
      </c>
      <c r="AF254" s="23">
        <v>6</v>
      </c>
      <c r="AG254" s="23">
        <v>7</v>
      </c>
    </row>
    <row r="255" spans="1:33" ht="16.5" customHeight="1">
      <c r="A255" s="25" t="s">
        <v>290</v>
      </c>
      <c r="B255" s="12">
        <v>204586.03</v>
      </c>
      <c r="C255" s="12">
        <v>279704.429999999</v>
      </c>
      <c r="D255" s="12">
        <v>302438.82</v>
      </c>
      <c r="E255" s="26">
        <v>336072.599999999</v>
      </c>
      <c r="F255" s="26">
        <v>479961.289999999</v>
      </c>
      <c r="G255" s="13">
        <v>3274</v>
      </c>
      <c r="H255" s="14">
        <v>3261</v>
      </c>
      <c r="I255" s="13">
        <v>3252</v>
      </c>
      <c r="J255" s="19">
        <v>3242</v>
      </c>
      <c r="K255" s="19">
        <v>3221</v>
      </c>
      <c r="L255" s="12">
        <f t="shared" si="15"/>
        <v>62.48809712889432</v>
      </c>
      <c r="M255" s="12">
        <f t="shared" si="16"/>
        <v>85.77259429622785</v>
      </c>
      <c r="N255" s="12">
        <f t="shared" si="17"/>
        <v>93.00086715867158</v>
      </c>
      <c r="O255" s="26">
        <f t="shared" si="18"/>
        <v>103.66212214682264</v>
      </c>
      <c r="P255" s="26">
        <f t="shared" si="19"/>
        <v>149.01002483700682</v>
      </c>
      <c r="Q255" s="15">
        <v>97</v>
      </c>
      <c r="R255" s="15">
        <v>69</v>
      </c>
      <c r="S255" s="15">
        <v>106</v>
      </c>
      <c r="T255" s="27">
        <v>135</v>
      </c>
      <c r="U255" s="27">
        <v>101</v>
      </c>
      <c r="V255" s="16" t="s">
        <v>21</v>
      </c>
      <c r="W255" s="15">
        <v>12</v>
      </c>
      <c r="X255" s="15">
        <v>5</v>
      </c>
      <c r="Y255" s="15">
        <v>7</v>
      </c>
      <c r="Z255" s="27">
        <v>10</v>
      </c>
      <c r="AA255" s="27">
        <v>6</v>
      </c>
      <c r="AB255" s="11" t="s">
        <v>23</v>
      </c>
      <c r="AC255" s="15">
        <v>31</v>
      </c>
      <c r="AD255" s="15">
        <v>30</v>
      </c>
      <c r="AE255" s="15">
        <v>46</v>
      </c>
      <c r="AF255" s="27">
        <v>51</v>
      </c>
      <c r="AG255" s="27">
        <v>48</v>
      </c>
    </row>
    <row r="256" spans="1:33" ht="16.5" customHeight="1">
      <c r="A256" s="25" t="s">
        <v>291</v>
      </c>
      <c r="B256" s="12">
        <v>208961.39</v>
      </c>
      <c r="C256" s="12">
        <v>220057.359999999</v>
      </c>
      <c r="D256" s="12">
        <v>348988.87</v>
      </c>
      <c r="E256" s="26">
        <v>419210.53</v>
      </c>
      <c r="F256" s="26">
        <v>507408.81</v>
      </c>
      <c r="G256" s="13">
        <v>2018</v>
      </c>
      <c r="H256" s="14">
        <v>1946</v>
      </c>
      <c r="I256" s="13">
        <v>1891</v>
      </c>
      <c r="J256" s="19">
        <v>1832</v>
      </c>
      <c r="K256" s="19">
        <v>1708</v>
      </c>
      <c r="L256" s="12">
        <f t="shared" si="15"/>
        <v>103.54875619425174</v>
      </c>
      <c r="M256" s="12">
        <f t="shared" si="16"/>
        <v>113.08189105858119</v>
      </c>
      <c r="N256" s="12">
        <f t="shared" si="17"/>
        <v>184.5525489159175</v>
      </c>
      <c r="O256" s="26">
        <f t="shared" si="18"/>
        <v>228.82670851528385</v>
      </c>
      <c r="P256" s="26">
        <f t="shared" si="19"/>
        <v>297.0777576112412</v>
      </c>
      <c r="Q256" s="15">
        <v>25</v>
      </c>
      <c r="R256" s="15">
        <v>27</v>
      </c>
      <c r="S256" s="15">
        <v>10</v>
      </c>
      <c r="T256" s="27">
        <v>10</v>
      </c>
      <c r="U256" s="27">
        <v>10</v>
      </c>
      <c r="V256" s="16" t="s">
        <v>17</v>
      </c>
      <c r="W256" s="15">
        <v>19</v>
      </c>
      <c r="X256" s="15">
        <v>21</v>
      </c>
      <c r="Y256" s="15">
        <v>9</v>
      </c>
      <c r="Z256" s="27">
        <v>9</v>
      </c>
      <c r="AA256" s="27">
        <v>9</v>
      </c>
      <c r="AB256" s="11" t="s">
        <v>28</v>
      </c>
      <c r="AC256" s="15">
        <v>13</v>
      </c>
      <c r="AD256" s="15">
        <v>17</v>
      </c>
      <c r="AE256" s="15">
        <v>10</v>
      </c>
      <c r="AF256" s="27">
        <v>9</v>
      </c>
      <c r="AG256" s="27">
        <v>8</v>
      </c>
    </row>
    <row r="257" spans="1:33" ht="16.5" customHeight="1">
      <c r="A257" s="25" t="s">
        <v>292</v>
      </c>
      <c r="B257" s="12">
        <v>1083081.62</v>
      </c>
      <c r="C257" s="12">
        <v>1160805.99</v>
      </c>
      <c r="D257" s="12">
        <v>1787145.07</v>
      </c>
      <c r="E257" s="26">
        <v>2502269.31999999</v>
      </c>
      <c r="F257" s="26">
        <v>2569932.89999999</v>
      </c>
      <c r="G257" s="13">
        <v>32324</v>
      </c>
      <c r="H257" s="14">
        <v>32465</v>
      </c>
      <c r="I257" s="13">
        <v>32572</v>
      </c>
      <c r="J257" s="19">
        <v>32687</v>
      </c>
      <c r="K257" s="19">
        <v>32928</v>
      </c>
      <c r="L257" s="12">
        <f t="shared" si="15"/>
        <v>33.50704182650662</v>
      </c>
      <c r="M257" s="12">
        <f t="shared" si="16"/>
        <v>35.75561342984753</v>
      </c>
      <c r="N257" s="12">
        <f t="shared" si="17"/>
        <v>54.86752640304556</v>
      </c>
      <c r="O257" s="26">
        <f t="shared" si="18"/>
        <v>76.55243124177777</v>
      </c>
      <c r="P257" s="26">
        <f t="shared" si="19"/>
        <v>78.0470389941688</v>
      </c>
      <c r="Q257" s="15">
        <v>223</v>
      </c>
      <c r="R257" s="15">
        <v>261</v>
      </c>
      <c r="S257" s="15">
        <v>240</v>
      </c>
      <c r="T257" s="27">
        <v>212</v>
      </c>
      <c r="U257" s="27">
        <v>248</v>
      </c>
      <c r="V257" s="16" t="s">
        <v>17</v>
      </c>
      <c r="W257" s="15">
        <v>110</v>
      </c>
      <c r="X257" s="15">
        <v>115</v>
      </c>
      <c r="Y257" s="15">
        <v>112</v>
      </c>
      <c r="Z257" s="27">
        <v>104</v>
      </c>
      <c r="AA257" s="27">
        <v>115</v>
      </c>
      <c r="AB257" s="19" t="s">
        <v>33</v>
      </c>
      <c r="AC257" s="15">
        <v>7</v>
      </c>
      <c r="AD257" s="15">
        <v>10</v>
      </c>
      <c r="AE257" s="15">
        <v>6</v>
      </c>
      <c r="AF257" s="27">
        <v>5</v>
      </c>
      <c r="AG257" s="27">
        <v>7</v>
      </c>
    </row>
    <row r="258" spans="1:33" ht="16.5" customHeight="1">
      <c r="A258" s="25" t="s">
        <v>293</v>
      </c>
      <c r="B258" s="12">
        <v>198514.66</v>
      </c>
      <c r="C258" s="12">
        <v>223426.39</v>
      </c>
      <c r="D258" s="12">
        <v>339767.52</v>
      </c>
      <c r="E258" s="26">
        <v>510394.4</v>
      </c>
      <c r="F258" s="26">
        <v>705879.64</v>
      </c>
      <c r="G258" s="13">
        <v>3584</v>
      </c>
      <c r="H258" s="14">
        <v>3627</v>
      </c>
      <c r="I258" s="13">
        <v>3665</v>
      </c>
      <c r="J258" s="19">
        <v>3702</v>
      </c>
      <c r="K258" s="19">
        <v>3781</v>
      </c>
      <c r="L258" s="12">
        <f t="shared" si="15"/>
        <v>55.389135044642856</v>
      </c>
      <c r="M258" s="12">
        <f t="shared" si="16"/>
        <v>61.60087951475049</v>
      </c>
      <c r="N258" s="12">
        <f t="shared" si="17"/>
        <v>92.70600818553889</v>
      </c>
      <c r="O258" s="26">
        <f t="shared" si="18"/>
        <v>137.86990815775258</v>
      </c>
      <c r="P258" s="26">
        <f t="shared" si="19"/>
        <v>186.69125628140705</v>
      </c>
      <c r="Q258" s="15">
        <v>116</v>
      </c>
      <c r="R258" s="15">
        <v>143</v>
      </c>
      <c r="S258" s="15">
        <v>107</v>
      </c>
      <c r="T258" s="27">
        <v>69</v>
      </c>
      <c r="U258" s="27">
        <v>60</v>
      </c>
      <c r="V258" s="17" t="s">
        <v>19</v>
      </c>
      <c r="W258" s="15">
        <v>5</v>
      </c>
      <c r="X258" s="15">
        <v>8</v>
      </c>
      <c r="Y258" s="15">
        <v>5</v>
      </c>
      <c r="Z258" s="27">
        <v>2</v>
      </c>
      <c r="AA258" s="27">
        <v>1</v>
      </c>
      <c r="AB258" s="11" t="s">
        <v>23</v>
      </c>
      <c r="AC258" s="15">
        <v>39</v>
      </c>
      <c r="AD258" s="15">
        <v>45</v>
      </c>
      <c r="AE258" s="15">
        <v>47</v>
      </c>
      <c r="AF258" s="27">
        <v>28</v>
      </c>
      <c r="AG258" s="27">
        <v>26</v>
      </c>
    </row>
    <row r="259" spans="1:33" ht="16.5" customHeight="1">
      <c r="A259" s="24" t="s">
        <v>294</v>
      </c>
      <c r="B259" s="6">
        <v>471216.75</v>
      </c>
      <c r="C259" s="6">
        <v>496802.27</v>
      </c>
      <c r="D259" s="6">
        <v>666001.76</v>
      </c>
      <c r="E259" s="22">
        <v>862711.68</v>
      </c>
      <c r="F259" s="22">
        <v>899876.589999999</v>
      </c>
      <c r="G259" s="7">
        <v>8324</v>
      </c>
      <c r="H259" s="8">
        <v>8235</v>
      </c>
      <c r="I259" s="7">
        <v>8175</v>
      </c>
      <c r="J259" s="20">
        <v>8106</v>
      </c>
      <c r="K259" s="20">
        <v>7960</v>
      </c>
      <c r="L259" s="6">
        <f t="shared" si="15"/>
        <v>56.609412542047096</v>
      </c>
      <c r="M259" s="6">
        <f t="shared" si="16"/>
        <v>60.3281445051609</v>
      </c>
      <c r="N259" s="6">
        <f t="shared" si="17"/>
        <v>81.46810519877675</v>
      </c>
      <c r="O259" s="22">
        <f t="shared" si="18"/>
        <v>106.42877868245745</v>
      </c>
      <c r="P259" s="22">
        <f t="shared" si="19"/>
        <v>113.04982286432148</v>
      </c>
      <c r="Q259" s="9">
        <v>111</v>
      </c>
      <c r="R259" s="9">
        <v>148</v>
      </c>
      <c r="S259" s="9">
        <v>139</v>
      </c>
      <c r="T259" s="23">
        <v>125</v>
      </c>
      <c r="U259" s="23">
        <v>163</v>
      </c>
      <c r="V259" s="10" t="s">
        <v>17</v>
      </c>
      <c r="W259" s="9">
        <v>61</v>
      </c>
      <c r="X259" s="9">
        <v>79</v>
      </c>
      <c r="Y259" s="9">
        <v>75</v>
      </c>
      <c r="Z259" s="23">
        <v>72</v>
      </c>
      <c r="AA259" s="23">
        <v>86</v>
      </c>
      <c r="AB259" s="5" t="s">
        <v>27</v>
      </c>
      <c r="AC259" s="9">
        <v>8</v>
      </c>
      <c r="AD259" s="9">
        <v>17</v>
      </c>
      <c r="AE259" s="9">
        <v>11</v>
      </c>
      <c r="AF259" s="23">
        <v>8</v>
      </c>
      <c r="AG259" s="23">
        <v>16</v>
      </c>
    </row>
    <row r="260" spans="1:33" ht="16.5" customHeight="1">
      <c r="A260" s="24" t="s">
        <v>295</v>
      </c>
      <c r="B260" s="6">
        <v>630853.65</v>
      </c>
      <c r="C260" s="6">
        <v>772814.88</v>
      </c>
      <c r="D260" s="6">
        <v>903184.38</v>
      </c>
      <c r="E260" s="22">
        <v>924976.3499999989</v>
      </c>
      <c r="F260" s="22">
        <v>1141305.14999999</v>
      </c>
      <c r="G260" s="7">
        <v>10811</v>
      </c>
      <c r="H260" s="8">
        <v>11329</v>
      </c>
      <c r="I260" s="7">
        <v>9898</v>
      </c>
      <c r="J260" s="20">
        <v>10245</v>
      </c>
      <c r="K260" s="20">
        <v>10975</v>
      </c>
      <c r="L260" s="6">
        <f aca="true" t="shared" si="20" ref="L260:L294">B260/G260</f>
        <v>58.35294144852465</v>
      </c>
      <c r="M260" s="6">
        <f aca="true" t="shared" si="21" ref="M260:M296">C260/H260</f>
        <v>68.21563068231971</v>
      </c>
      <c r="N260" s="6">
        <f aca="true" t="shared" si="22" ref="N260:N296">D260/I260</f>
        <v>91.24917963224894</v>
      </c>
      <c r="O260" s="22">
        <f aca="true" t="shared" si="23" ref="O260:O296">E260/J260</f>
        <v>90.28563689604675</v>
      </c>
      <c r="P260" s="22">
        <f aca="true" t="shared" si="24" ref="P260:P296">F260/K260</f>
        <v>103.99135763097858</v>
      </c>
      <c r="Q260" s="9">
        <v>104</v>
      </c>
      <c r="R260" s="9">
        <v>119</v>
      </c>
      <c r="S260" s="9">
        <v>112</v>
      </c>
      <c r="T260" s="23">
        <v>166</v>
      </c>
      <c r="U260" s="23">
        <v>190</v>
      </c>
      <c r="V260" s="10" t="s">
        <v>20</v>
      </c>
      <c r="W260" s="9">
        <v>8</v>
      </c>
      <c r="X260" s="9">
        <v>8</v>
      </c>
      <c r="Y260" s="9">
        <v>7</v>
      </c>
      <c r="Z260" s="23">
        <v>11</v>
      </c>
      <c r="AA260" s="23">
        <v>13</v>
      </c>
      <c r="AB260" s="5" t="s">
        <v>27</v>
      </c>
      <c r="AC260" s="9">
        <v>7</v>
      </c>
      <c r="AD260" s="9">
        <v>10</v>
      </c>
      <c r="AE260" s="9">
        <v>7</v>
      </c>
      <c r="AF260" s="23">
        <v>16</v>
      </c>
      <c r="AG260" s="23">
        <v>21</v>
      </c>
    </row>
    <row r="261" spans="1:33" ht="16.5" customHeight="1">
      <c r="A261" s="24" t="s">
        <v>296</v>
      </c>
      <c r="B261" s="6">
        <v>778293.25</v>
      </c>
      <c r="C261" s="6">
        <v>1056109.62</v>
      </c>
      <c r="D261" s="6">
        <v>1221094.93999999</v>
      </c>
      <c r="E261" s="22">
        <v>1417796.95</v>
      </c>
      <c r="F261" s="22">
        <v>2058277.77</v>
      </c>
      <c r="G261" s="7">
        <v>16484</v>
      </c>
      <c r="H261" s="8">
        <v>15782</v>
      </c>
      <c r="I261" s="7">
        <v>16786</v>
      </c>
      <c r="J261" s="20">
        <v>16926</v>
      </c>
      <c r="K261" s="20">
        <v>17221</v>
      </c>
      <c r="L261" s="6">
        <f t="shared" si="20"/>
        <v>47.215072191215725</v>
      </c>
      <c r="M261" s="6">
        <f t="shared" si="21"/>
        <v>66.9186174122418</v>
      </c>
      <c r="N261" s="6">
        <f t="shared" si="22"/>
        <v>72.7448433218152</v>
      </c>
      <c r="O261" s="22">
        <f t="shared" si="23"/>
        <v>83.76444227815195</v>
      </c>
      <c r="P261" s="22">
        <f t="shared" si="24"/>
        <v>119.52138493699553</v>
      </c>
      <c r="Q261" s="9">
        <v>160</v>
      </c>
      <c r="R261" s="9">
        <v>126</v>
      </c>
      <c r="S261" s="9">
        <v>172</v>
      </c>
      <c r="T261" s="23">
        <v>187</v>
      </c>
      <c r="U261" s="23">
        <v>146</v>
      </c>
      <c r="V261" s="10" t="s">
        <v>17</v>
      </c>
      <c r="W261" s="9">
        <v>75</v>
      </c>
      <c r="X261" s="9">
        <v>69</v>
      </c>
      <c r="Y261" s="9">
        <v>90</v>
      </c>
      <c r="Z261" s="23">
        <v>94</v>
      </c>
      <c r="AA261" s="23">
        <v>79</v>
      </c>
      <c r="AB261" s="5" t="s">
        <v>24</v>
      </c>
      <c r="AC261" s="9">
        <v>11</v>
      </c>
      <c r="AD261" s="9">
        <v>7</v>
      </c>
      <c r="AE261" s="9">
        <v>10</v>
      </c>
      <c r="AF261" s="23">
        <v>11</v>
      </c>
      <c r="AG261" s="23">
        <v>6</v>
      </c>
    </row>
    <row r="262" spans="1:33" ht="16.5" customHeight="1">
      <c r="A262" s="24" t="s">
        <v>297</v>
      </c>
      <c r="B262" s="6">
        <v>139605.149999999</v>
      </c>
      <c r="C262" s="6">
        <v>302575.599999999</v>
      </c>
      <c r="D262" s="6">
        <v>293913.969999999</v>
      </c>
      <c r="E262" s="22">
        <v>365230.4</v>
      </c>
      <c r="F262" s="22">
        <v>576168.13</v>
      </c>
      <c r="G262" s="7">
        <v>3330</v>
      </c>
      <c r="H262" s="8">
        <v>3272</v>
      </c>
      <c r="I262" s="7">
        <v>3218</v>
      </c>
      <c r="J262" s="20">
        <v>3166</v>
      </c>
      <c r="K262" s="20">
        <v>3058</v>
      </c>
      <c r="L262" s="6">
        <f t="shared" si="20"/>
        <v>41.92346846846817</v>
      </c>
      <c r="M262" s="6">
        <f t="shared" si="21"/>
        <v>92.4742053789728</v>
      </c>
      <c r="N262" s="6">
        <f t="shared" si="22"/>
        <v>91.33435985083871</v>
      </c>
      <c r="O262" s="22">
        <f t="shared" si="23"/>
        <v>115.3602021478206</v>
      </c>
      <c r="P262" s="22">
        <f t="shared" si="24"/>
        <v>188.4133845650752</v>
      </c>
      <c r="Q262" s="9">
        <v>186</v>
      </c>
      <c r="R262" s="9">
        <v>57</v>
      </c>
      <c r="S262" s="9">
        <v>110</v>
      </c>
      <c r="T262" s="23">
        <v>109</v>
      </c>
      <c r="U262" s="23">
        <v>58</v>
      </c>
      <c r="V262" s="10" t="s">
        <v>17</v>
      </c>
      <c r="W262" s="9">
        <v>88</v>
      </c>
      <c r="X262" s="9">
        <v>42</v>
      </c>
      <c r="Y262" s="9">
        <v>64</v>
      </c>
      <c r="Z262" s="23">
        <v>66</v>
      </c>
      <c r="AA262" s="23">
        <v>41</v>
      </c>
      <c r="AB262" s="5" t="s">
        <v>23</v>
      </c>
      <c r="AC262" s="9">
        <v>48</v>
      </c>
      <c r="AD262" s="9">
        <v>25</v>
      </c>
      <c r="AE262" s="9">
        <v>48</v>
      </c>
      <c r="AF262" s="23">
        <v>47</v>
      </c>
      <c r="AG262" s="23">
        <v>25</v>
      </c>
    </row>
    <row r="263" spans="1:33" ht="16.5" customHeight="1">
      <c r="A263" s="25" t="s">
        <v>298</v>
      </c>
      <c r="B263" s="12">
        <v>812149.91</v>
      </c>
      <c r="C263" s="12">
        <v>406809.59</v>
      </c>
      <c r="D263" s="12">
        <v>790704.02</v>
      </c>
      <c r="E263" s="26">
        <v>1115741.43999999</v>
      </c>
      <c r="F263" s="26">
        <v>1073599.47</v>
      </c>
      <c r="G263" s="13">
        <v>12082</v>
      </c>
      <c r="H263" s="14">
        <v>12233</v>
      </c>
      <c r="I263" s="13">
        <v>12366</v>
      </c>
      <c r="J263" s="19">
        <v>12498</v>
      </c>
      <c r="K263" s="19">
        <v>12776</v>
      </c>
      <c r="L263" s="12">
        <f t="shared" si="20"/>
        <v>67.21982370468466</v>
      </c>
      <c r="M263" s="12">
        <f t="shared" si="21"/>
        <v>33.255096051663536</v>
      </c>
      <c r="N263" s="12">
        <f t="shared" si="22"/>
        <v>63.941777454310206</v>
      </c>
      <c r="O263" s="26">
        <f t="shared" si="23"/>
        <v>89.27359897583533</v>
      </c>
      <c r="P263" s="26">
        <f t="shared" si="24"/>
        <v>84.03251956793989</v>
      </c>
      <c r="Q263" s="15">
        <v>87</v>
      </c>
      <c r="R263" s="15">
        <v>273</v>
      </c>
      <c r="S263" s="15">
        <v>209</v>
      </c>
      <c r="T263" s="27">
        <v>174</v>
      </c>
      <c r="U263" s="27">
        <v>229</v>
      </c>
      <c r="V263" s="16" t="s">
        <v>21</v>
      </c>
      <c r="W263" s="15">
        <v>11</v>
      </c>
      <c r="X263" s="15">
        <v>35</v>
      </c>
      <c r="Y263" s="15">
        <v>25</v>
      </c>
      <c r="Z263" s="27">
        <v>18</v>
      </c>
      <c r="AA263" s="27">
        <v>23</v>
      </c>
      <c r="AB263" s="11" t="s">
        <v>24</v>
      </c>
      <c r="AC263" s="15">
        <v>3</v>
      </c>
      <c r="AD263" s="15">
        <v>26</v>
      </c>
      <c r="AE263" s="15">
        <v>12</v>
      </c>
      <c r="AF263" s="27">
        <v>10</v>
      </c>
      <c r="AG263" s="27">
        <v>16</v>
      </c>
    </row>
    <row r="264" spans="1:33" ht="16.5" customHeight="1">
      <c r="A264" s="25" t="s">
        <v>299</v>
      </c>
      <c r="B264" s="12">
        <v>668541.55</v>
      </c>
      <c r="C264" s="12">
        <v>907047.76</v>
      </c>
      <c r="D264" s="12">
        <v>1138747.02</v>
      </c>
      <c r="E264" s="26">
        <v>1941969.55</v>
      </c>
      <c r="F264" s="26">
        <v>1366176.97</v>
      </c>
      <c r="G264" s="13">
        <v>22962</v>
      </c>
      <c r="H264" s="14">
        <v>23506</v>
      </c>
      <c r="I264" s="13">
        <v>23910</v>
      </c>
      <c r="J264" s="19">
        <v>24350</v>
      </c>
      <c r="K264" s="19">
        <v>25274</v>
      </c>
      <c r="L264" s="12">
        <f t="shared" si="20"/>
        <v>29.115127166623118</v>
      </c>
      <c r="M264" s="12">
        <f t="shared" si="21"/>
        <v>38.587924785161235</v>
      </c>
      <c r="N264" s="12">
        <f t="shared" si="22"/>
        <v>47.62639146800502</v>
      </c>
      <c r="O264" s="26">
        <f t="shared" si="23"/>
        <v>79.75234291581108</v>
      </c>
      <c r="P264" s="26">
        <f t="shared" si="24"/>
        <v>54.05463994618976</v>
      </c>
      <c r="Q264" s="15">
        <v>239</v>
      </c>
      <c r="R264" s="15">
        <v>255</v>
      </c>
      <c r="S264" s="15">
        <v>267</v>
      </c>
      <c r="T264" s="27">
        <v>200</v>
      </c>
      <c r="U264" s="27">
        <v>286</v>
      </c>
      <c r="V264" s="16" t="s">
        <v>21</v>
      </c>
      <c r="W264" s="15">
        <v>31</v>
      </c>
      <c r="X264" s="15">
        <v>29</v>
      </c>
      <c r="Y264" s="15">
        <v>37</v>
      </c>
      <c r="Z264" s="27">
        <v>22</v>
      </c>
      <c r="AA264" s="27">
        <v>41</v>
      </c>
      <c r="AB264" s="11" t="s">
        <v>29</v>
      </c>
      <c r="AC264" s="15">
        <v>16</v>
      </c>
      <c r="AD264" s="15">
        <v>16</v>
      </c>
      <c r="AE264" s="15">
        <v>18</v>
      </c>
      <c r="AF264" s="27">
        <v>10</v>
      </c>
      <c r="AG264" s="27">
        <v>20</v>
      </c>
    </row>
    <row r="265" spans="1:33" ht="16.5" customHeight="1">
      <c r="A265" s="25" t="s">
        <v>300</v>
      </c>
      <c r="B265" s="12">
        <v>274344.15</v>
      </c>
      <c r="C265" s="12">
        <v>338478.469999999</v>
      </c>
      <c r="D265" s="12">
        <v>360100.609999999</v>
      </c>
      <c r="E265" s="26">
        <v>431042.34</v>
      </c>
      <c r="F265" s="26">
        <v>477840.4</v>
      </c>
      <c r="G265" s="13">
        <v>3116</v>
      </c>
      <c r="H265" s="14">
        <v>3029</v>
      </c>
      <c r="I265" s="13">
        <v>2957</v>
      </c>
      <c r="J265" s="19">
        <v>2883</v>
      </c>
      <c r="K265" s="19">
        <v>2728</v>
      </c>
      <c r="L265" s="12">
        <f t="shared" si="20"/>
        <v>88.04369383825419</v>
      </c>
      <c r="M265" s="12">
        <f t="shared" si="21"/>
        <v>111.74594585671805</v>
      </c>
      <c r="N265" s="12">
        <f t="shared" si="22"/>
        <v>121.77903618532262</v>
      </c>
      <c r="O265" s="26">
        <f t="shared" si="23"/>
        <v>149.511737773153</v>
      </c>
      <c r="P265" s="26">
        <f t="shared" si="24"/>
        <v>175.16143695014662</v>
      </c>
      <c r="Q265" s="15">
        <v>38</v>
      </c>
      <c r="R265" s="15">
        <v>28</v>
      </c>
      <c r="S265" s="15">
        <v>59</v>
      </c>
      <c r="T265" s="27">
        <v>58</v>
      </c>
      <c r="U265" s="27">
        <v>72</v>
      </c>
      <c r="V265" s="16" t="s">
        <v>17</v>
      </c>
      <c r="W265" s="15">
        <v>29</v>
      </c>
      <c r="X265" s="15">
        <v>22</v>
      </c>
      <c r="Y265" s="15">
        <v>44</v>
      </c>
      <c r="Z265" s="27">
        <v>40</v>
      </c>
      <c r="AA265" s="27">
        <v>46</v>
      </c>
      <c r="AB265" s="11" t="s">
        <v>23</v>
      </c>
      <c r="AC265" s="15">
        <v>12</v>
      </c>
      <c r="AD265" s="15">
        <v>9</v>
      </c>
      <c r="AE265" s="15">
        <v>26</v>
      </c>
      <c r="AF265" s="27">
        <v>23</v>
      </c>
      <c r="AG265" s="27">
        <v>31</v>
      </c>
    </row>
    <row r="266" spans="1:33" ht="16.5" customHeight="1">
      <c r="A266" s="25" t="s">
        <v>301</v>
      </c>
      <c r="B266" s="12">
        <v>394411.57</v>
      </c>
      <c r="C266" s="12">
        <v>1019846.8</v>
      </c>
      <c r="D266" s="12">
        <v>786989.829999999</v>
      </c>
      <c r="E266" s="26">
        <v>1324226.91999999</v>
      </c>
      <c r="F266" s="26">
        <v>1510203.78</v>
      </c>
      <c r="G266" s="13">
        <v>16257</v>
      </c>
      <c r="H266" s="14">
        <v>16237</v>
      </c>
      <c r="I266" s="13">
        <v>16214</v>
      </c>
      <c r="J266" s="19">
        <v>16194</v>
      </c>
      <c r="K266" s="19">
        <v>16153</v>
      </c>
      <c r="L266" s="12">
        <f t="shared" si="20"/>
        <v>24.26103032539829</v>
      </c>
      <c r="M266" s="12">
        <f t="shared" si="21"/>
        <v>62.81005111781733</v>
      </c>
      <c r="N266" s="12">
        <f t="shared" si="22"/>
        <v>48.53767299864309</v>
      </c>
      <c r="O266" s="26">
        <f t="shared" si="23"/>
        <v>81.7726886501167</v>
      </c>
      <c r="P266" s="26">
        <f t="shared" si="24"/>
        <v>93.49370271776141</v>
      </c>
      <c r="Q266" s="15">
        <v>263</v>
      </c>
      <c r="R266" s="15">
        <v>139</v>
      </c>
      <c r="S266" s="15">
        <v>263</v>
      </c>
      <c r="T266" s="27">
        <v>194</v>
      </c>
      <c r="U266" s="27">
        <v>211</v>
      </c>
      <c r="V266" s="16" t="s">
        <v>18</v>
      </c>
      <c r="W266" s="15">
        <v>45</v>
      </c>
      <c r="X266" s="15">
        <v>23</v>
      </c>
      <c r="Y266" s="15">
        <v>47</v>
      </c>
      <c r="Z266" s="27">
        <v>31</v>
      </c>
      <c r="AA266" s="27">
        <v>39</v>
      </c>
      <c r="AB266" s="11" t="s">
        <v>24</v>
      </c>
      <c r="AC266" s="15">
        <v>25</v>
      </c>
      <c r="AD266" s="15">
        <v>8</v>
      </c>
      <c r="AE266" s="15">
        <v>24</v>
      </c>
      <c r="AF266" s="27">
        <v>12</v>
      </c>
      <c r="AG266" s="27">
        <v>11</v>
      </c>
    </row>
    <row r="267" spans="1:33" ht="16.5" customHeight="1">
      <c r="A267" s="24" t="s">
        <v>302</v>
      </c>
      <c r="B267" s="6">
        <v>449188.46</v>
      </c>
      <c r="C267" s="6">
        <v>554450.67</v>
      </c>
      <c r="D267" s="6">
        <v>1045515.4</v>
      </c>
      <c r="E267" s="22">
        <v>673087.449999999</v>
      </c>
      <c r="F267" s="22">
        <v>1370924.8</v>
      </c>
      <c r="G267" s="7">
        <v>8754</v>
      </c>
      <c r="H267" s="8">
        <v>8624</v>
      </c>
      <c r="I267" s="7">
        <v>8541</v>
      </c>
      <c r="J267" s="20">
        <v>8442</v>
      </c>
      <c r="K267" s="20">
        <v>8234</v>
      </c>
      <c r="L267" s="6">
        <f t="shared" si="20"/>
        <v>51.312366917980356</v>
      </c>
      <c r="M267" s="6">
        <f t="shared" si="21"/>
        <v>64.29158974953619</v>
      </c>
      <c r="N267" s="6">
        <f t="shared" si="22"/>
        <v>122.41135698395972</v>
      </c>
      <c r="O267" s="22">
        <f t="shared" si="23"/>
        <v>79.73080431177435</v>
      </c>
      <c r="P267" s="22">
        <f t="shared" si="24"/>
        <v>166.49560359485062</v>
      </c>
      <c r="Q267" s="9">
        <v>137</v>
      </c>
      <c r="R267" s="9">
        <v>135</v>
      </c>
      <c r="S267" s="9">
        <v>58</v>
      </c>
      <c r="T267" s="23">
        <v>201</v>
      </c>
      <c r="U267" s="23">
        <v>79</v>
      </c>
      <c r="V267" s="10" t="s">
        <v>17</v>
      </c>
      <c r="W267" s="9">
        <v>67</v>
      </c>
      <c r="X267" s="9">
        <v>73</v>
      </c>
      <c r="Y267" s="9">
        <v>43</v>
      </c>
      <c r="Z267" s="23">
        <v>97</v>
      </c>
      <c r="AA267" s="23">
        <v>50</v>
      </c>
      <c r="AB267" s="5" t="s">
        <v>27</v>
      </c>
      <c r="AC267" s="9">
        <v>12</v>
      </c>
      <c r="AD267" s="9">
        <v>15</v>
      </c>
      <c r="AE267" s="9">
        <v>2</v>
      </c>
      <c r="AF267" s="23">
        <v>24</v>
      </c>
      <c r="AG267" s="23">
        <v>3</v>
      </c>
    </row>
    <row r="268" spans="1:33" ht="16.5" customHeight="1">
      <c r="A268" s="24" t="s">
        <v>303</v>
      </c>
      <c r="B268" s="6">
        <v>232782.76</v>
      </c>
      <c r="C268" s="6">
        <v>157339.519999999</v>
      </c>
      <c r="D268" s="6">
        <v>314065.27</v>
      </c>
      <c r="E268" s="22">
        <v>517445.859999999</v>
      </c>
      <c r="F268" s="22">
        <v>446676.26</v>
      </c>
      <c r="G268" s="7">
        <v>1878</v>
      </c>
      <c r="H268" s="8">
        <v>1885</v>
      </c>
      <c r="I268" s="7">
        <v>1895</v>
      </c>
      <c r="J268" s="20">
        <v>1902</v>
      </c>
      <c r="K268" s="20">
        <v>1919</v>
      </c>
      <c r="L268" s="6">
        <f t="shared" si="20"/>
        <v>123.9524813631523</v>
      </c>
      <c r="M268" s="6">
        <f t="shared" si="21"/>
        <v>83.46924137930982</v>
      </c>
      <c r="N268" s="6">
        <f t="shared" si="22"/>
        <v>165.7336517150396</v>
      </c>
      <c r="O268" s="22">
        <f t="shared" si="23"/>
        <v>272.0535541535221</v>
      </c>
      <c r="P268" s="22">
        <f t="shared" si="24"/>
        <v>232.76511724856698</v>
      </c>
      <c r="Q268" s="9">
        <v>10</v>
      </c>
      <c r="R268" s="9">
        <v>74</v>
      </c>
      <c r="S268" s="9">
        <v>22</v>
      </c>
      <c r="T268" s="23">
        <v>2</v>
      </c>
      <c r="U268" s="23">
        <v>28</v>
      </c>
      <c r="V268" s="10" t="s">
        <v>17</v>
      </c>
      <c r="W268" s="9">
        <v>8</v>
      </c>
      <c r="X268" s="9">
        <v>51</v>
      </c>
      <c r="Y268" s="9">
        <v>20</v>
      </c>
      <c r="Z268" s="23">
        <v>2</v>
      </c>
      <c r="AA268" s="23">
        <v>23</v>
      </c>
      <c r="AB268" s="5" t="s">
        <v>28</v>
      </c>
      <c r="AC268" s="9">
        <v>7</v>
      </c>
      <c r="AD268" s="9">
        <v>25</v>
      </c>
      <c r="AE268" s="9">
        <v>20</v>
      </c>
      <c r="AF268" s="23">
        <v>2</v>
      </c>
      <c r="AG268" s="23">
        <v>21</v>
      </c>
    </row>
    <row r="269" spans="1:33" ht="16.5" customHeight="1">
      <c r="A269" s="24" t="s">
        <v>304</v>
      </c>
      <c r="B269" s="6">
        <v>2027477.1899999897</v>
      </c>
      <c r="C269" s="6">
        <v>1802416.49</v>
      </c>
      <c r="D269" s="6">
        <v>2227466.48</v>
      </c>
      <c r="E269" s="22">
        <v>2226965</v>
      </c>
      <c r="F269" s="22">
        <v>2910944.85999999</v>
      </c>
      <c r="G269" s="7">
        <v>23499</v>
      </c>
      <c r="H269" s="8">
        <v>23896</v>
      </c>
      <c r="I269" s="7">
        <v>24309</v>
      </c>
      <c r="J269" s="20">
        <v>24685</v>
      </c>
      <c r="K269" s="20">
        <v>25474</v>
      </c>
      <c r="L269" s="6">
        <f t="shared" si="20"/>
        <v>86.27929656581087</v>
      </c>
      <c r="M269" s="6">
        <f t="shared" si="21"/>
        <v>75.42753975560763</v>
      </c>
      <c r="N269" s="6">
        <f t="shared" si="22"/>
        <v>91.63134970587025</v>
      </c>
      <c r="O269" s="22">
        <f t="shared" si="23"/>
        <v>90.21531294308285</v>
      </c>
      <c r="P269" s="22">
        <f t="shared" si="24"/>
        <v>114.2712122163771</v>
      </c>
      <c r="Q269" s="9">
        <v>42</v>
      </c>
      <c r="R269" s="9">
        <v>89</v>
      </c>
      <c r="S269" s="9">
        <v>108</v>
      </c>
      <c r="T269" s="23">
        <v>167</v>
      </c>
      <c r="U269" s="23">
        <v>159</v>
      </c>
      <c r="V269" s="18" t="s">
        <v>19</v>
      </c>
      <c r="W269" s="9">
        <v>1</v>
      </c>
      <c r="X269" s="9">
        <v>4</v>
      </c>
      <c r="Y269" s="9">
        <v>6</v>
      </c>
      <c r="Z269" s="23">
        <v>9</v>
      </c>
      <c r="AA269" s="23">
        <v>9</v>
      </c>
      <c r="AB269" s="5" t="s">
        <v>29</v>
      </c>
      <c r="AC269" s="9">
        <v>2</v>
      </c>
      <c r="AD269" s="9">
        <v>3</v>
      </c>
      <c r="AE269" s="9">
        <v>2</v>
      </c>
      <c r="AF269" s="23">
        <v>8</v>
      </c>
      <c r="AG269" s="23">
        <v>4</v>
      </c>
    </row>
    <row r="270" spans="1:33" ht="16.5" customHeight="1">
      <c r="A270" s="24" t="s">
        <v>305</v>
      </c>
      <c r="B270" s="6">
        <v>383048.31</v>
      </c>
      <c r="C270" s="6">
        <v>236530.549999999</v>
      </c>
      <c r="D270" s="6">
        <v>401994.669999999</v>
      </c>
      <c r="E270" s="22">
        <v>489408.06</v>
      </c>
      <c r="F270" s="22">
        <v>549976.739999999</v>
      </c>
      <c r="G270" s="7">
        <v>5323</v>
      </c>
      <c r="H270" s="8">
        <v>5291</v>
      </c>
      <c r="I270" s="7">
        <v>5270</v>
      </c>
      <c r="J270" s="20">
        <v>5245</v>
      </c>
      <c r="K270" s="20">
        <v>5193</v>
      </c>
      <c r="L270" s="6">
        <f t="shared" si="20"/>
        <v>71.96098252864925</v>
      </c>
      <c r="M270" s="6">
        <f t="shared" si="21"/>
        <v>44.70431865431846</v>
      </c>
      <c r="N270" s="6">
        <f t="shared" si="22"/>
        <v>76.27982352941157</v>
      </c>
      <c r="O270" s="22">
        <f t="shared" si="23"/>
        <v>93.30944899904671</v>
      </c>
      <c r="P270" s="22">
        <f t="shared" si="24"/>
        <v>105.90732524552261</v>
      </c>
      <c r="Q270" s="9">
        <v>72</v>
      </c>
      <c r="R270" s="9">
        <v>217</v>
      </c>
      <c r="S270" s="9">
        <v>154</v>
      </c>
      <c r="T270" s="23">
        <v>158</v>
      </c>
      <c r="U270" s="23">
        <v>184</v>
      </c>
      <c r="V270" s="10" t="s">
        <v>21</v>
      </c>
      <c r="W270" s="9">
        <v>9</v>
      </c>
      <c r="X270" s="9">
        <v>23</v>
      </c>
      <c r="Y270" s="9">
        <v>12</v>
      </c>
      <c r="Z270" s="23">
        <v>15</v>
      </c>
      <c r="AA270" s="23">
        <v>19</v>
      </c>
      <c r="AB270" s="5" t="s">
        <v>26</v>
      </c>
      <c r="AC270" s="9">
        <v>10</v>
      </c>
      <c r="AD270" s="9">
        <v>34</v>
      </c>
      <c r="AE270" s="9">
        <v>29</v>
      </c>
      <c r="AF270" s="23">
        <v>29</v>
      </c>
      <c r="AG270" s="23">
        <v>34</v>
      </c>
    </row>
    <row r="271" spans="1:33" ht="16.5" customHeight="1">
      <c r="A271" s="25" t="s">
        <v>306</v>
      </c>
      <c r="B271" s="12">
        <v>2284594.37</v>
      </c>
      <c r="C271" s="12">
        <v>2095031.56</v>
      </c>
      <c r="D271" s="12">
        <v>3043495.83</v>
      </c>
      <c r="E271" s="26">
        <v>3187571.29999999</v>
      </c>
      <c r="F271" s="26">
        <v>4506635.75999999</v>
      </c>
      <c r="G271" s="13">
        <v>29358</v>
      </c>
      <c r="H271" s="14">
        <v>30042</v>
      </c>
      <c r="I271" s="13">
        <v>30526</v>
      </c>
      <c r="J271" s="19">
        <v>31068</v>
      </c>
      <c r="K271" s="19">
        <v>32207</v>
      </c>
      <c r="L271" s="12">
        <f t="shared" si="20"/>
        <v>77.8184607262075</v>
      </c>
      <c r="M271" s="12">
        <f t="shared" si="21"/>
        <v>69.73675387790426</v>
      </c>
      <c r="N271" s="12">
        <f t="shared" si="22"/>
        <v>99.70175686300203</v>
      </c>
      <c r="O271" s="26">
        <f t="shared" si="23"/>
        <v>102.59982296897097</v>
      </c>
      <c r="P271" s="26">
        <f t="shared" si="24"/>
        <v>139.9272133387149</v>
      </c>
      <c r="Q271" s="15">
        <v>55</v>
      </c>
      <c r="R271" s="15">
        <v>111</v>
      </c>
      <c r="S271" s="15">
        <v>92</v>
      </c>
      <c r="T271" s="27">
        <v>138</v>
      </c>
      <c r="U271" s="27">
        <v>111</v>
      </c>
      <c r="V271" s="16" t="s">
        <v>18</v>
      </c>
      <c r="W271" s="15">
        <v>5</v>
      </c>
      <c r="X271" s="15">
        <v>18</v>
      </c>
      <c r="Y271" s="15">
        <v>13</v>
      </c>
      <c r="Z271" s="27">
        <v>20</v>
      </c>
      <c r="AA271" s="27">
        <v>15</v>
      </c>
      <c r="AB271" s="19" t="s">
        <v>33</v>
      </c>
      <c r="AC271" s="15">
        <v>3</v>
      </c>
      <c r="AD271" s="15">
        <v>2</v>
      </c>
      <c r="AE271" s="15">
        <v>2</v>
      </c>
      <c r="AF271" s="27">
        <v>2</v>
      </c>
      <c r="AG271" s="27">
        <v>2</v>
      </c>
    </row>
    <row r="272" spans="1:33" ht="16.5" customHeight="1">
      <c r="A272" s="25" t="s">
        <v>307</v>
      </c>
      <c r="B272" s="12">
        <v>448392.07</v>
      </c>
      <c r="C272" s="12">
        <v>321129.989999999</v>
      </c>
      <c r="D272" s="12">
        <v>418773.13</v>
      </c>
      <c r="E272" s="26">
        <v>598075.069999999</v>
      </c>
      <c r="F272" s="26">
        <v>538360.39</v>
      </c>
      <c r="G272" s="13">
        <v>6501</v>
      </c>
      <c r="H272" s="14">
        <v>6680</v>
      </c>
      <c r="I272" s="13">
        <v>6825</v>
      </c>
      <c r="J272" s="19">
        <v>6976</v>
      </c>
      <c r="K272" s="19">
        <v>7292</v>
      </c>
      <c r="L272" s="12">
        <f t="shared" si="20"/>
        <v>68.97278418704815</v>
      </c>
      <c r="M272" s="12">
        <f t="shared" si="21"/>
        <v>48.07335179640704</v>
      </c>
      <c r="N272" s="12">
        <f t="shared" si="22"/>
        <v>61.35870036630037</v>
      </c>
      <c r="O272" s="26">
        <f t="shared" si="23"/>
        <v>85.7332382454127</v>
      </c>
      <c r="P272" s="26">
        <f t="shared" si="24"/>
        <v>73.8289070213933</v>
      </c>
      <c r="Q272" s="15">
        <v>82</v>
      </c>
      <c r="R272" s="15">
        <v>204</v>
      </c>
      <c r="S272" s="15">
        <v>219</v>
      </c>
      <c r="T272" s="27">
        <v>179</v>
      </c>
      <c r="U272" s="27">
        <v>259</v>
      </c>
      <c r="V272" s="16" t="s">
        <v>20</v>
      </c>
      <c r="W272" s="15">
        <v>5</v>
      </c>
      <c r="X272" s="15">
        <v>19</v>
      </c>
      <c r="Y272" s="15">
        <v>20</v>
      </c>
      <c r="Z272" s="27">
        <v>13</v>
      </c>
      <c r="AA272" s="27">
        <v>22</v>
      </c>
      <c r="AB272" s="11" t="s">
        <v>25</v>
      </c>
      <c r="AC272" s="15">
        <v>5</v>
      </c>
      <c r="AD272" s="15">
        <v>27</v>
      </c>
      <c r="AE272" s="15">
        <v>34</v>
      </c>
      <c r="AF272" s="27">
        <v>21</v>
      </c>
      <c r="AG272" s="27">
        <v>41</v>
      </c>
    </row>
    <row r="273" spans="1:33" ht="16.5" customHeight="1">
      <c r="A273" s="25" t="s">
        <v>308</v>
      </c>
      <c r="B273" s="12">
        <v>610152.959999999</v>
      </c>
      <c r="C273" s="12">
        <v>1180276.36</v>
      </c>
      <c r="D273" s="12">
        <v>1335729.24</v>
      </c>
      <c r="E273" s="26">
        <v>2400554.77999999</v>
      </c>
      <c r="F273" s="26">
        <v>3161410.89999999</v>
      </c>
      <c r="G273" s="13">
        <v>17124</v>
      </c>
      <c r="H273" s="14">
        <v>17302</v>
      </c>
      <c r="I273" s="13">
        <v>17437</v>
      </c>
      <c r="J273" s="19">
        <v>17582</v>
      </c>
      <c r="K273" s="19">
        <v>17887</v>
      </c>
      <c r="L273" s="12">
        <f t="shared" si="20"/>
        <v>35.63145059565517</v>
      </c>
      <c r="M273" s="12">
        <f t="shared" si="21"/>
        <v>68.21618078834817</v>
      </c>
      <c r="N273" s="12">
        <f t="shared" si="22"/>
        <v>76.60315650627975</v>
      </c>
      <c r="O273" s="26">
        <f t="shared" si="23"/>
        <v>136.53479581390002</v>
      </c>
      <c r="P273" s="26">
        <f t="shared" si="24"/>
        <v>176.74349527589814</v>
      </c>
      <c r="Q273" s="15">
        <v>213</v>
      </c>
      <c r="R273" s="15">
        <v>118</v>
      </c>
      <c r="S273" s="15">
        <v>152</v>
      </c>
      <c r="T273" s="27">
        <v>72</v>
      </c>
      <c r="U273" s="27">
        <v>71</v>
      </c>
      <c r="V273" s="16" t="s">
        <v>20</v>
      </c>
      <c r="W273" s="15">
        <v>19</v>
      </c>
      <c r="X273" s="15">
        <v>7</v>
      </c>
      <c r="Y273" s="15">
        <v>8</v>
      </c>
      <c r="Z273" s="27">
        <v>3</v>
      </c>
      <c r="AA273" s="27">
        <v>3</v>
      </c>
      <c r="AB273" s="11" t="s">
        <v>24</v>
      </c>
      <c r="AC273" s="15">
        <v>16</v>
      </c>
      <c r="AD273" s="15">
        <v>6</v>
      </c>
      <c r="AE273" s="15">
        <v>7</v>
      </c>
      <c r="AF273" s="27">
        <v>1</v>
      </c>
      <c r="AG273" s="27">
        <v>1</v>
      </c>
    </row>
    <row r="274" spans="1:33" ht="16.5" customHeight="1">
      <c r="A274" s="25" t="s">
        <v>309</v>
      </c>
      <c r="B274" s="12">
        <v>329013.95</v>
      </c>
      <c r="C274" s="12">
        <v>598860.209999999</v>
      </c>
      <c r="D274" s="12">
        <v>542753</v>
      </c>
      <c r="E274" s="26">
        <v>630170</v>
      </c>
      <c r="F274" s="26">
        <v>839742.569999999</v>
      </c>
      <c r="G274" s="13">
        <v>3144</v>
      </c>
      <c r="H274" s="14">
        <v>3191</v>
      </c>
      <c r="I274" s="13">
        <v>3246</v>
      </c>
      <c r="J274" s="19">
        <v>3294</v>
      </c>
      <c r="K274" s="19">
        <v>3393</v>
      </c>
      <c r="L274" s="12">
        <f t="shared" si="20"/>
        <v>104.64820292620865</v>
      </c>
      <c r="M274" s="12">
        <f t="shared" si="21"/>
        <v>187.67164211845787</v>
      </c>
      <c r="N274" s="12">
        <f t="shared" si="22"/>
        <v>167.20671595810228</v>
      </c>
      <c r="O274" s="26">
        <f t="shared" si="23"/>
        <v>191.3084395871281</v>
      </c>
      <c r="P274" s="26">
        <f t="shared" si="24"/>
        <v>247.4926525198936</v>
      </c>
      <c r="Q274" s="15">
        <v>23</v>
      </c>
      <c r="R274" s="15">
        <v>3</v>
      </c>
      <c r="S274" s="15">
        <v>18</v>
      </c>
      <c r="T274" s="27">
        <v>30</v>
      </c>
      <c r="U274" s="27">
        <v>25</v>
      </c>
      <c r="V274" s="16" t="s">
        <v>21</v>
      </c>
      <c r="W274" s="15">
        <v>3</v>
      </c>
      <c r="X274" s="15">
        <v>1</v>
      </c>
      <c r="Y274" s="15">
        <v>2</v>
      </c>
      <c r="Z274" s="27">
        <v>2</v>
      </c>
      <c r="AA274" s="27">
        <v>2</v>
      </c>
      <c r="AB274" s="11" t="s">
        <v>23</v>
      </c>
      <c r="AC274" s="15">
        <v>9</v>
      </c>
      <c r="AD274" s="15">
        <v>1</v>
      </c>
      <c r="AE274" s="15">
        <v>1</v>
      </c>
      <c r="AF274" s="27">
        <v>6</v>
      </c>
      <c r="AG274" s="27">
        <v>4</v>
      </c>
    </row>
    <row r="275" spans="1:33" ht="16.5" customHeight="1">
      <c r="A275" s="24" t="s">
        <v>310</v>
      </c>
      <c r="B275" s="6">
        <v>155088.84</v>
      </c>
      <c r="C275" s="6">
        <v>165834.79</v>
      </c>
      <c r="D275" s="6">
        <v>352608.13</v>
      </c>
      <c r="E275" s="22">
        <v>460957.78</v>
      </c>
      <c r="F275" s="22">
        <v>475680.299999999</v>
      </c>
      <c r="G275" s="7">
        <v>6716</v>
      </c>
      <c r="H275" s="8">
        <v>6779</v>
      </c>
      <c r="I275" s="7">
        <v>6824</v>
      </c>
      <c r="J275" s="20">
        <v>6875</v>
      </c>
      <c r="K275" s="20">
        <v>6980</v>
      </c>
      <c r="L275" s="6">
        <f t="shared" si="20"/>
        <v>23.09244192972007</v>
      </c>
      <c r="M275" s="6">
        <f t="shared" si="21"/>
        <v>24.463016669125242</v>
      </c>
      <c r="N275" s="6">
        <f t="shared" si="22"/>
        <v>51.67176582649473</v>
      </c>
      <c r="O275" s="22">
        <f t="shared" si="23"/>
        <v>67.04840436363637</v>
      </c>
      <c r="P275" s="22">
        <f t="shared" si="24"/>
        <v>68.14904011461304</v>
      </c>
      <c r="Q275" s="9">
        <v>267</v>
      </c>
      <c r="R275" s="9">
        <v>288</v>
      </c>
      <c r="S275" s="9">
        <v>253</v>
      </c>
      <c r="T275" s="23">
        <v>241</v>
      </c>
      <c r="U275" s="23">
        <v>270</v>
      </c>
      <c r="V275" s="10" t="s">
        <v>21</v>
      </c>
      <c r="W275" s="9">
        <v>39</v>
      </c>
      <c r="X275" s="9">
        <v>42</v>
      </c>
      <c r="Y275" s="9">
        <v>31</v>
      </c>
      <c r="Z275" s="23">
        <v>30</v>
      </c>
      <c r="AA275" s="23">
        <v>34</v>
      </c>
      <c r="AB275" s="5" t="s">
        <v>25</v>
      </c>
      <c r="AC275" s="9">
        <v>41</v>
      </c>
      <c r="AD275" s="9">
        <v>43</v>
      </c>
      <c r="AE275" s="9">
        <v>42</v>
      </c>
      <c r="AF275" s="23">
        <v>40</v>
      </c>
      <c r="AG275" s="23">
        <v>43</v>
      </c>
    </row>
    <row r="276" spans="1:33" ht="16.5" customHeight="1">
      <c r="A276" s="24" t="s">
        <v>311</v>
      </c>
      <c r="B276" s="6">
        <v>192908.75</v>
      </c>
      <c r="C276" s="6">
        <v>371793.32</v>
      </c>
      <c r="D276" s="6">
        <v>532827.13</v>
      </c>
      <c r="E276" s="22">
        <v>711732.449999999</v>
      </c>
      <c r="F276" s="22">
        <v>906214.829999999</v>
      </c>
      <c r="G276" s="7">
        <v>4840</v>
      </c>
      <c r="H276" s="8">
        <v>4941</v>
      </c>
      <c r="I276" s="7">
        <v>5011</v>
      </c>
      <c r="J276" s="20">
        <v>5090</v>
      </c>
      <c r="K276" s="20">
        <v>5257</v>
      </c>
      <c r="L276" s="6">
        <f t="shared" si="20"/>
        <v>39.857179752066116</v>
      </c>
      <c r="M276" s="6">
        <f t="shared" si="21"/>
        <v>75.24657356810363</v>
      </c>
      <c r="N276" s="6">
        <f t="shared" si="22"/>
        <v>106.33149670724407</v>
      </c>
      <c r="O276" s="22">
        <f t="shared" si="23"/>
        <v>139.8295579567778</v>
      </c>
      <c r="P276" s="22">
        <f t="shared" si="24"/>
        <v>172.38250523112023</v>
      </c>
      <c r="Q276" s="9">
        <v>193</v>
      </c>
      <c r="R276" s="9">
        <v>91</v>
      </c>
      <c r="S276" s="9">
        <v>84</v>
      </c>
      <c r="T276" s="23">
        <v>65</v>
      </c>
      <c r="U276" s="23">
        <v>74</v>
      </c>
      <c r="V276" s="10" t="s">
        <v>17</v>
      </c>
      <c r="W276" s="9">
        <v>95</v>
      </c>
      <c r="X276" s="9">
        <v>56</v>
      </c>
      <c r="Y276" s="9">
        <v>57</v>
      </c>
      <c r="Z276" s="23">
        <v>44</v>
      </c>
      <c r="AA276" s="23">
        <v>48</v>
      </c>
      <c r="AB276" s="5" t="s">
        <v>26</v>
      </c>
      <c r="AC276" s="9">
        <v>26</v>
      </c>
      <c r="AD276" s="9">
        <v>10</v>
      </c>
      <c r="AE276" s="9">
        <v>12</v>
      </c>
      <c r="AF276" s="23">
        <v>7</v>
      </c>
      <c r="AG276" s="23">
        <v>10</v>
      </c>
    </row>
    <row r="277" spans="1:33" ht="16.5" customHeight="1">
      <c r="A277" s="24" t="s">
        <v>312</v>
      </c>
      <c r="B277" s="6">
        <v>276620.419999999</v>
      </c>
      <c r="C277" s="6">
        <v>432326.299999999</v>
      </c>
      <c r="D277" s="6">
        <v>498068.549999999</v>
      </c>
      <c r="E277" s="22">
        <v>642247.66</v>
      </c>
      <c r="F277" s="22">
        <v>698088.05</v>
      </c>
      <c r="G277" s="7">
        <v>5795</v>
      </c>
      <c r="H277" s="8">
        <v>5754</v>
      </c>
      <c r="I277" s="7">
        <v>5779</v>
      </c>
      <c r="J277" s="20">
        <v>5771</v>
      </c>
      <c r="K277" s="20">
        <v>5755</v>
      </c>
      <c r="L277" s="6">
        <f t="shared" si="20"/>
        <v>47.734326143226745</v>
      </c>
      <c r="M277" s="6">
        <f t="shared" si="21"/>
        <v>75.13491484184897</v>
      </c>
      <c r="N277" s="6">
        <f t="shared" si="22"/>
        <v>86.1859404741303</v>
      </c>
      <c r="O277" s="22">
        <f t="shared" si="23"/>
        <v>111.28879916825507</v>
      </c>
      <c r="P277" s="22">
        <f t="shared" si="24"/>
        <v>121.30113814074718</v>
      </c>
      <c r="Q277" s="9">
        <v>157</v>
      </c>
      <c r="R277" s="9">
        <v>92</v>
      </c>
      <c r="S277" s="9">
        <v>125</v>
      </c>
      <c r="T277" s="23">
        <v>116</v>
      </c>
      <c r="U277" s="23">
        <v>140</v>
      </c>
      <c r="V277" s="10" t="s">
        <v>18</v>
      </c>
      <c r="W277" s="9">
        <v>26</v>
      </c>
      <c r="X277" s="9">
        <v>12</v>
      </c>
      <c r="Y277" s="9">
        <v>19</v>
      </c>
      <c r="Z277" s="23">
        <v>16</v>
      </c>
      <c r="AA277" s="23">
        <v>21</v>
      </c>
      <c r="AB277" s="5" t="s">
        <v>25</v>
      </c>
      <c r="AC277" s="9">
        <v>16</v>
      </c>
      <c r="AD277" s="9">
        <v>5</v>
      </c>
      <c r="AE277" s="9">
        <v>9</v>
      </c>
      <c r="AF277" s="23">
        <v>10</v>
      </c>
      <c r="AG277" s="23">
        <v>12</v>
      </c>
    </row>
    <row r="278" spans="1:33" ht="16.5" customHeight="1">
      <c r="A278" s="24" t="s">
        <v>313</v>
      </c>
      <c r="B278" s="6">
        <v>4400706.88999999</v>
      </c>
      <c r="C278" s="6">
        <v>3040797.04</v>
      </c>
      <c r="D278" s="6">
        <v>3780621.29</v>
      </c>
      <c r="E278" s="22">
        <v>5659521.80999999</v>
      </c>
      <c r="F278" s="22">
        <v>6047515.08999999</v>
      </c>
      <c r="G278" s="7">
        <v>88470</v>
      </c>
      <c r="H278" s="8">
        <v>90586</v>
      </c>
      <c r="I278" s="7">
        <v>90425</v>
      </c>
      <c r="J278" s="20">
        <v>91333</v>
      </c>
      <c r="K278" s="20">
        <v>93238</v>
      </c>
      <c r="L278" s="6">
        <f t="shared" si="20"/>
        <v>49.7423634000225</v>
      </c>
      <c r="M278" s="6">
        <f t="shared" si="21"/>
        <v>33.56806835493343</v>
      </c>
      <c r="N278" s="6">
        <f t="shared" si="22"/>
        <v>41.80946961570362</v>
      </c>
      <c r="O278" s="22">
        <f t="shared" si="23"/>
        <v>61.965793415304326</v>
      </c>
      <c r="P278" s="22">
        <f t="shared" si="24"/>
        <v>64.86105547094522</v>
      </c>
      <c r="Q278" s="9">
        <v>147</v>
      </c>
      <c r="R278" s="9">
        <v>269</v>
      </c>
      <c r="S278" s="9">
        <v>279</v>
      </c>
      <c r="T278" s="23">
        <v>257</v>
      </c>
      <c r="U278" s="23">
        <v>275</v>
      </c>
      <c r="V278" s="10" t="s">
        <v>21</v>
      </c>
      <c r="W278" s="9">
        <v>18</v>
      </c>
      <c r="X278" s="9">
        <v>33</v>
      </c>
      <c r="Y278" s="9">
        <v>38</v>
      </c>
      <c r="Z278" s="23">
        <v>32</v>
      </c>
      <c r="AA278" s="23">
        <v>36</v>
      </c>
      <c r="AB278" s="5" t="s">
        <v>31</v>
      </c>
      <c r="AC278" s="9">
        <v>5</v>
      </c>
      <c r="AD278" s="9">
        <v>7</v>
      </c>
      <c r="AE278" s="9">
        <v>7</v>
      </c>
      <c r="AF278" s="23">
        <v>7</v>
      </c>
      <c r="AG278" s="23">
        <v>7</v>
      </c>
    </row>
    <row r="279" spans="1:33" ht="16.5" customHeight="1">
      <c r="A279" s="25" t="s">
        <v>314</v>
      </c>
      <c r="B279" s="12">
        <v>333011.07</v>
      </c>
      <c r="C279" s="12">
        <v>400107.28999999905</v>
      </c>
      <c r="D279" s="12">
        <v>378747.52</v>
      </c>
      <c r="E279" s="26">
        <v>572590.719999999</v>
      </c>
      <c r="F279" s="26">
        <v>617308.04</v>
      </c>
      <c r="G279" s="13">
        <v>4777</v>
      </c>
      <c r="H279" s="14">
        <v>4689</v>
      </c>
      <c r="I279" s="13">
        <v>4629</v>
      </c>
      <c r="J279" s="19">
        <v>4560</v>
      </c>
      <c r="K279" s="19">
        <v>4416</v>
      </c>
      <c r="L279" s="12">
        <f t="shared" si="20"/>
        <v>69.71133975298305</v>
      </c>
      <c r="M279" s="12">
        <f t="shared" si="21"/>
        <v>85.32891661335019</v>
      </c>
      <c r="N279" s="12">
        <f t="shared" si="22"/>
        <v>81.82059192050119</v>
      </c>
      <c r="O279" s="26">
        <f t="shared" si="23"/>
        <v>125.56814035087699</v>
      </c>
      <c r="P279" s="26">
        <f t="shared" si="24"/>
        <v>139.78895833333334</v>
      </c>
      <c r="Q279" s="15">
        <v>79</v>
      </c>
      <c r="R279" s="15">
        <v>70</v>
      </c>
      <c r="S279" s="15">
        <v>138</v>
      </c>
      <c r="T279" s="27">
        <v>91</v>
      </c>
      <c r="U279" s="27">
        <v>112</v>
      </c>
      <c r="V279" s="16" t="s">
        <v>17</v>
      </c>
      <c r="W279" s="15">
        <v>48</v>
      </c>
      <c r="X279" s="15">
        <v>50</v>
      </c>
      <c r="Y279" s="15">
        <v>74</v>
      </c>
      <c r="Z279" s="27">
        <v>59</v>
      </c>
      <c r="AA279" s="27">
        <v>64</v>
      </c>
      <c r="AB279" s="11" t="s">
        <v>26</v>
      </c>
      <c r="AC279" s="15">
        <v>12</v>
      </c>
      <c r="AD279" s="15">
        <v>7</v>
      </c>
      <c r="AE279" s="15">
        <v>24</v>
      </c>
      <c r="AF279" s="27">
        <v>14</v>
      </c>
      <c r="AG279" s="27">
        <v>20</v>
      </c>
    </row>
    <row r="280" spans="1:33" ht="16.5" customHeight="1">
      <c r="A280" s="25" t="s">
        <v>315</v>
      </c>
      <c r="B280" s="12">
        <v>784053.719999999</v>
      </c>
      <c r="C280" s="12">
        <v>784096.8</v>
      </c>
      <c r="D280" s="12">
        <v>1043483.66</v>
      </c>
      <c r="E280" s="26">
        <v>1151555.31</v>
      </c>
      <c r="F280" s="26">
        <v>1544295.55</v>
      </c>
      <c r="G280" s="13">
        <v>10887</v>
      </c>
      <c r="H280" s="14">
        <v>10946</v>
      </c>
      <c r="I280" s="13">
        <v>10982</v>
      </c>
      <c r="J280" s="19">
        <v>11026</v>
      </c>
      <c r="K280" s="19">
        <v>11118</v>
      </c>
      <c r="L280" s="12">
        <f t="shared" si="20"/>
        <v>72.01742628823358</v>
      </c>
      <c r="M280" s="12">
        <f t="shared" si="21"/>
        <v>71.63318107071076</v>
      </c>
      <c r="N280" s="12">
        <f t="shared" si="22"/>
        <v>95.01763431069023</v>
      </c>
      <c r="O280" s="26">
        <f t="shared" si="23"/>
        <v>104.4399882096862</v>
      </c>
      <c r="P280" s="26">
        <f t="shared" si="24"/>
        <v>138.90048120165497</v>
      </c>
      <c r="Q280" s="15">
        <v>71</v>
      </c>
      <c r="R280" s="15">
        <v>104</v>
      </c>
      <c r="S280" s="15">
        <v>101</v>
      </c>
      <c r="T280" s="27">
        <v>133</v>
      </c>
      <c r="U280" s="27">
        <v>113</v>
      </c>
      <c r="V280" s="16" t="s">
        <v>21</v>
      </c>
      <c r="W280" s="15">
        <v>8</v>
      </c>
      <c r="X280" s="15">
        <v>8</v>
      </c>
      <c r="Y280" s="15">
        <v>6</v>
      </c>
      <c r="Z280" s="27">
        <v>9</v>
      </c>
      <c r="AA280" s="27">
        <v>8</v>
      </c>
      <c r="AB280" s="11" t="s">
        <v>27</v>
      </c>
      <c r="AC280" s="15">
        <v>6</v>
      </c>
      <c r="AD280" s="15">
        <v>8</v>
      </c>
      <c r="AE280" s="15">
        <v>6</v>
      </c>
      <c r="AF280" s="27">
        <v>10</v>
      </c>
      <c r="AG280" s="27">
        <v>6</v>
      </c>
    </row>
    <row r="281" spans="1:33" ht="16.5" customHeight="1">
      <c r="A281" s="25" t="s">
        <v>316</v>
      </c>
      <c r="B281" s="12">
        <v>297661.84</v>
      </c>
      <c r="C281" s="12">
        <v>390261.58</v>
      </c>
      <c r="D281" s="12">
        <v>441445.53</v>
      </c>
      <c r="E281" s="26">
        <v>525820.109999999</v>
      </c>
      <c r="F281" s="26">
        <v>742776.859999999</v>
      </c>
      <c r="G281" s="13">
        <v>3391</v>
      </c>
      <c r="H281" s="14">
        <v>3358</v>
      </c>
      <c r="I281" s="13">
        <v>3368</v>
      </c>
      <c r="J281" s="19">
        <v>3358</v>
      </c>
      <c r="K281" s="19">
        <v>3336</v>
      </c>
      <c r="L281" s="12">
        <f t="shared" si="20"/>
        <v>87.77995871424359</v>
      </c>
      <c r="M281" s="12">
        <f t="shared" si="21"/>
        <v>116.21845741512806</v>
      </c>
      <c r="N281" s="12">
        <f t="shared" si="22"/>
        <v>131.07052553444183</v>
      </c>
      <c r="O281" s="26">
        <f t="shared" si="23"/>
        <v>156.58728707563998</v>
      </c>
      <c r="P281" s="26">
        <f t="shared" si="24"/>
        <v>222.6549340527575</v>
      </c>
      <c r="Q281" s="15">
        <v>39</v>
      </c>
      <c r="R281" s="15">
        <v>23</v>
      </c>
      <c r="S281" s="15">
        <v>47</v>
      </c>
      <c r="T281" s="27">
        <v>54</v>
      </c>
      <c r="U281" s="27">
        <v>37</v>
      </c>
      <c r="V281" s="16" t="s">
        <v>17</v>
      </c>
      <c r="W281" s="15">
        <v>30</v>
      </c>
      <c r="X281" s="15">
        <v>18</v>
      </c>
      <c r="Y281" s="15">
        <v>36</v>
      </c>
      <c r="Z281" s="27">
        <v>37</v>
      </c>
      <c r="AA281" s="27">
        <v>31</v>
      </c>
      <c r="AB281" s="11" t="s">
        <v>23</v>
      </c>
      <c r="AC281" s="15">
        <v>13</v>
      </c>
      <c r="AD281" s="15">
        <v>6</v>
      </c>
      <c r="AE281" s="15">
        <v>18</v>
      </c>
      <c r="AF281" s="27">
        <v>19</v>
      </c>
      <c r="AG281" s="27">
        <v>11</v>
      </c>
    </row>
    <row r="282" spans="1:33" ht="16.5" customHeight="1">
      <c r="A282" s="25" t="s">
        <v>317</v>
      </c>
      <c r="B282" s="12">
        <v>158824.829999999</v>
      </c>
      <c r="C282" s="12">
        <v>277477.799999999</v>
      </c>
      <c r="D282" s="12">
        <v>441128</v>
      </c>
      <c r="E282" s="26">
        <v>598317.079999999</v>
      </c>
      <c r="F282" s="26">
        <v>872931.78</v>
      </c>
      <c r="G282" s="13">
        <v>10252</v>
      </c>
      <c r="H282" s="14">
        <v>10312</v>
      </c>
      <c r="I282" s="13">
        <v>10357</v>
      </c>
      <c r="J282" s="19">
        <v>10406</v>
      </c>
      <c r="K282" s="19">
        <v>10509</v>
      </c>
      <c r="L282" s="12">
        <f t="shared" si="20"/>
        <v>15.492082520483711</v>
      </c>
      <c r="M282" s="12">
        <f t="shared" si="21"/>
        <v>26.908242823894394</v>
      </c>
      <c r="N282" s="12">
        <f t="shared" si="22"/>
        <v>42.59225644491648</v>
      </c>
      <c r="O282" s="26">
        <f t="shared" si="23"/>
        <v>57.49731693253883</v>
      </c>
      <c r="P282" s="26">
        <f t="shared" si="24"/>
        <v>83.06516129032258</v>
      </c>
      <c r="Q282" s="15">
        <v>284</v>
      </c>
      <c r="R282" s="15">
        <v>284</v>
      </c>
      <c r="S282" s="15">
        <v>276</v>
      </c>
      <c r="T282" s="27">
        <v>269</v>
      </c>
      <c r="U282" s="27">
        <v>233</v>
      </c>
      <c r="V282" s="16" t="s">
        <v>16</v>
      </c>
      <c r="W282" s="15">
        <v>28</v>
      </c>
      <c r="X282" s="15">
        <v>27</v>
      </c>
      <c r="Y282" s="15">
        <v>26</v>
      </c>
      <c r="Z282" s="27">
        <v>25</v>
      </c>
      <c r="AA282" s="27">
        <v>23</v>
      </c>
      <c r="AB282" s="11" t="s">
        <v>27</v>
      </c>
      <c r="AC282" s="15">
        <v>47</v>
      </c>
      <c r="AD282" s="15">
        <v>45</v>
      </c>
      <c r="AE282" s="15">
        <v>45</v>
      </c>
      <c r="AF282" s="27">
        <v>44</v>
      </c>
      <c r="AG282" s="27">
        <v>34</v>
      </c>
    </row>
    <row r="283" spans="1:33" ht="16.5" customHeight="1">
      <c r="A283" s="24" t="s">
        <v>318</v>
      </c>
      <c r="B283" s="6">
        <v>138542.25</v>
      </c>
      <c r="C283" s="6">
        <v>149094.049999999</v>
      </c>
      <c r="D283" s="6">
        <v>307941.469999999</v>
      </c>
      <c r="E283" s="22">
        <v>341174.34</v>
      </c>
      <c r="F283" s="22">
        <v>522519.89</v>
      </c>
      <c r="G283" s="7">
        <v>2527</v>
      </c>
      <c r="H283" s="8">
        <v>2534</v>
      </c>
      <c r="I283" s="7">
        <v>2538</v>
      </c>
      <c r="J283" s="20">
        <v>2543</v>
      </c>
      <c r="K283" s="20">
        <v>2554</v>
      </c>
      <c r="L283" s="6">
        <f t="shared" si="20"/>
        <v>54.82479224376731</v>
      </c>
      <c r="M283" s="6">
        <f t="shared" si="21"/>
        <v>58.837430939226124</v>
      </c>
      <c r="N283" s="6">
        <f t="shared" si="22"/>
        <v>121.3323364854212</v>
      </c>
      <c r="O283" s="22">
        <f t="shared" si="23"/>
        <v>134.16214707038932</v>
      </c>
      <c r="P283" s="22">
        <f t="shared" si="24"/>
        <v>204.5888371182459</v>
      </c>
      <c r="Q283" s="9">
        <v>120</v>
      </c>
      <c r="R283" s="9">
        <v>157</v>
      </c>
      <c r="S283" s="9">
        <v>60</v>
      </c>
      <c r="T283" s="23">
        <v>77</v>
      </c>
      <c r="U283" s="23">
        <v>50</v>
      </c>
      <c r="V283" s="10" t="s">
        <v>16</v>
      </c>
      <c r="W283" s="9">
        <v>12</v>
      </c>
      <c r="X283" s="9">
        <v>17</v>
      </c>
      <c r="Y283" s="9">
        <v>4</v>
      </c>
      <c r="Z283" s="23">
        <v>7</v>
      </c>
      <c r="AA283" s="23">
        <v>7</v>
      </c>
      <c r="AB283" s="5" t="s">
        <v>23</v>
      </c>
      <c r="AC283" s="9">
        <v>40</v>
      </c>
      <c r="AD283" s="9">
        <v>48</v>
      </c>
      <c r="AE283" s="9">
        <v>27</v>
      </c>
      <c r="AF283" s="23">
        <v>32</v>
      </c>
      <c r="AG283" s="23">
        <v>19</v>
      </c>
    </row>
    <row r="284" spans="1:33" ht="16.5" customHeight="1">
      <c r="A284" s="24" t="s">
        <v>319</v>
      </c>
      <c r="B284" s="6">
        <v>1996180.21</v>
      </c>
      <c r="C284" s="6">
        <v>1584344.86</v>
      </c>
      <c r="D284" s="6">
        <v>969850.41</v>
      </c>
      <c r="E284" s="22">
        <v>1110269.63999999</v>
      </c>
      <c r="F284" s="22">
        <v>1583574.22</v>
      </c>
      <c r="G284" s="7">
        <v>18727</v>
      </c>
      <c r="H284" s="8">
        <v>18819</v>
      </c>
      <c r="I284" s="7">
        <v>18884</v>
      </c>
      <c r="J284" s="20">
        <v>18957</v>
      </c>
      <c r="K284" s="20">
        <v>19110</v>
      </c>
      <c r="L284" s="6">
        <f t="shared" si="20"/>
        <v>106.59369947135153</v>
      </c>
      <c r="M284" s="6">
        <f t="shared" si="21"/>
        <v>84.18857856421702</v>
      </c>
      <c r="N284" s="6">
        <f t="shared" si="22"/>
        <v>51.35831444609193</v>
      </c>
      <c r="O284" s="22">
        <f t="shared" si="23"/>
        <v>58.567792372210256</v>
      </c>
      <c r="P284" s="22">
        <f t="shared" si="24"/>
        <v>82.86625954997383</v>
      </c>
      <c r="Q284" s="9">
        <v>21</v>
      </c>
      <c r="R284" s="9">
        <v>72</v>
      </c>
      <c r="S284" s="9">
        <v>254</v>
      </c>
      <c r="T284" s="23">
        <v>264</v>
      </c>
      <c r="U284" s="23">
        <v>235</v>
      </c>
      <c r="V284" s="10" t="s">
        <v>21</v>
      </c>
      <c r="W284" s="9">
        <v>2</v>
      </c>
      <c r="X284" s="9">
        <v>6</v>
      </c>
      <c r="Y284" s="9">
        <v>32</v>
      </c>
      <c r="Z284" s="23">
        <v>35</v>
      </c>
      <c r="AA284" s="23">
        <v>26</v>
      </c>
      <c r="AB284" s="5" t="s">
        <v>29</v>
      </c>
      <c r="AC284" s="9">
        <v>1</v>
      </c>
      <c r="AD284" s="9">
        <v>1</v>
      </c>
      <c r="AE284" s="9">
        <v>16</v>
      </c>
      <c r="AF284" s="23">
        <v>17</v>
      </c>
      <c r="AG284" s="23">
        <v>13</v>
      </c>
    </row>
    <row r="285" spans="1:33" ht="16.5" customHeight="1">
      <c r="A285" s="24" t="s">
        <v>320</v>
      </c>
      <c r="B285" s="6">
        <v>448862.28</v>
      </c>
      <c r="C285" s="6">
        <v>327095.299999999</v>
      </c>
      <c r="D285" s="6">
        <v>550126.239999999</v>
      </c>
      <c r="E285" s="22">
        <v>511803.17999999895</v>
      </c>
      <c r="F285" s="22">
        <v>558626.28</v>
      </c>
      <c r="G285" s="7">
        <v>3526</v>
      </c>
      <c r="H285" s="8">
        <v>3500</v>
      </c>
      <c r="I285" s="7">
        <v>3489</v>
      </c>
      <c r="J285" s="20">
        <v>3472</v>
      </c>
      <c r="K285" s="20">
        <v>3437</v>
      </c>
      <c r="L285" s="6">
        <f t="shared" si="20"/>
        <v>127.30070334656835</v>
      </c>
      <c r="M285" s="6">
        <f t="shared" si="21"/>
        <v>93.45579999999971</v>
      </c>
      <c r="N285" s="6">
        <f t="shared" si="22"/>
        <v>157.67447406133533</v>
      </c>
      <c r="O285" s="22">
        <f t="shared" si="23"/>
        <v>147.40874999999969</v>
      </c>
      <c r="P285" s="22">
        <f t="shared" si="24"/>
        <v>162.5331044515566</v>
      </c>
      <c r="Q285" s="9">
        <v>8</v>
      </c>
      <c r="R285" s="9">
        <v>55</v>
      </c>
      <c r="S285" s="9">
        <v>26</v>
      </c>
      <c r="T285" s="23">
        <v>60</v>
      </c>
      <c r="U285" s="23">
        <v>84</v>
      </c>
      <c r="V285" s="10" t="s">
        <v>17</v>
      </c>
      <c r="W285" s="9">
        <v>6</v>
      </c>
      <c r="X285" s="9">
        <v>41</v>
      </c>
      <c r="Y285" s="9">
        <v>23</v>
      </c>
      <c r="Z285" s="23">
        <v>42</v>
      </c>
      <c r="AA285" s="23">
        <v>54</v>
      </c>
      <c r="AB285" s="5" t="s">
        <v>23</v>
      </c>
      <c r="AC285" s="9">
        <v>2</v>
      </c>
      <c r="AD285" s="9">
        <v>23</v>
      </c>
      <c r="AE285" s="9">
        <v>5</v>
      </c>
      <c r="AF285" s="23">
        <v>25</v>
      </c>
      <c r="AG285" s="23">
        <v>39</v>
      </c>
    </row>
    <row r="286" spans="1:33" ht="16.5" customHeight="1">
      <c r="A286" s="24" t="s">
        <v>321</v>
      </c>
      <c r="B286" s="6">
        <v>95191</v>
      </c>
      <c r="C286" s="6">
        <v>305140.849999999</v>
      </c>
      <c r="D286" s="6">
        <v>282409.12</v>
      </c>
      <c r="E286" s="22">
        <v>378896.929999999</v>
      </c>
      <c r="F286" s="22">
        <v>347188.31</v>
      </c>
      <c r="G286" s="7">
        <v>3225</v>
      </c>
      <c r="H286" s="8">
        <v>3205</v>
      </c>
      <c r="I286" s="7">
        <v>3216</v>
      </c>
      <c r="J286" s="20">
        <v>3212</v>
      </c>
      <c r="K286" s="20">
        <v>3203</v>
      </c>
      <c r="L286" s="6">
        <f t="shared" si="20"/>
        <v>29.516589147286822</v>
      </c>
      <c r="M286" s="6">
        <f t="shared" si="21"/>
        <v>95.2077535101401</v>
      </c>
      <c r="N286" s="6">
        <f t="shared" si="22"/>
        <v>87.81378109452736</v>
      </c>
      <c r="O286" s="22">
        <f t="shared" si="23"/>
        <v>117.96292963885399</v>
      </c>
      <c r="P286" s="22">
        <f t="shared" si="24"/>
        <v>108.39472681860755</v>
      </c>
      <c r="Q286" s="9">
        <v>236</v>
      </c>
      <c r="R286" s="9">
        <v>53</v>
      </c>
      <c r="S286" s="9">
        <v>120</v>
      </c>
      <c r="T286" s="23">
        <v>104</v>
      </c>
      <c r="U286" s="23">
        <v>177</v>
      </c>
      <c r="V286" s="10" t="s">
        <v>16</v>
      </c>
      <c r="W286" s="9">
        <v>21</v>
      </c>
      <c r="X286" s="9">
        <v>3</v>
      </c>
      <c r="Y286" s="9">
        <v>15</v>
      </c>
      <c r="Z286" s="23">
        <v>14</v>
      </c>
      <c r="AA286" s="23">
        <v>21</v>
      </c>
      <c r="AB286" s="5" t="s">
        <v>23</v>
      </c>
      <c r="AC286" s="9">
        <v>50</v>
      </c>
      <c r="AD286" s="9">
        <v>22</v>
      </c>
      <c r="AE286" s="9">
        <v>50</v>
      </c>
      <c r="AF286" s="23">
        <v>46</v>
      </c>
      <c r="AG286" s="23">
        <v>52</v>
      </c>
    </row>
    <row r="287" spans="1:33" ht="16.5" customHeight="1">
      <c r="A287" s="25" t="s">
        <v>322</v>
      </c>
      <c r="B287" s="12">
        <v>494356.76</v>
      </c>
      <c r="C287" s="12">
        <v>709875.65</v>
      </c>
      <c r="D287" s="12">
        <v>718243.13</v>
      </c>
      <c r="E287" s="26">
        <v>1055779.61</v>
      </c>
      <c r="F287" s="26">
        <v>1143091.37999999</v>
      </c>
      <c r="G287" s="13">
        <v>5158</v>
      </c>
      <c r="H287" s="14">
        <v>5064</v>
      </c>
      <c r="I287" s="13">
        <v>5025</v>
      </c>
      <c r="J287" s="19">
        <v>4964</v>
      </c>
      <c r="K287" s="19">
        <v>4835</v>
      </c>
      <c r="L287" s="12">
        <f t="shared" si="20"/>
        <v>95.84272198526561</v>
      </c>
      <c r="M287" s="12">
        <f t="shared" si="21"/>
        <v>140.1808155608215</v>
      </c>
      <c r="N287" s="12">
        <f t="shared" si="22"/>
        <v>142.93395621890548</v>
      </c>
      <c r="O287" s="26">
        <f t="shared" si="23"/>
        <v>212.68727034649478</v>
      </c>
      <c r="P287" s="26">
        <f t="shared" si="24"/>
        <v>236.42014064115617</v>
      </c>
      <c r="Q287" s="15">
        <v>33</v>
      </c>
      <c r="R287" s="15">
        <v>9</v>
      </c>
      <c r="S287" s="15">
        <v>36</v>
      </c>
      <c r="T287" s="27">
        <v>17</v>
      </c>
      <c r="U287" s="27">
        <v>27</v>
      </c>
      <c r="V287" s="16" t="s">
        <v>17</v>
      </c>
      <c r="W287" s="15">
        <v>25</v>
      </c>
      <c r="X287" s="15">
        <v>7</v>
      </c>
      <c r="Y287" s="15">
        <v>30</v>
      </c>
      <c r="Z287" s="27">
        <v>16</v>
      </c>
      <c r="AA287" s="27">
        <v>22</v>
      </c>
      <c r="AB287" s="11" t="s">
        <v>26</v>
      </c>
      <c r="AC287" s="15">
        <v>4</v>
      </c>
      <c r="AD287" s="15">
        <v>1</v>
      </c>
      <c r="AE287" s="15">
        <v>2</v>
      </c>
      <c r="AF287" s="27">
        <v>1</v>
      </c>
      <c r="AG287" s="27">
        <v>1</v>
      </c>
    </row>
    <row r="288" spans="1:33" ht="16.5" customHeight="1">
      <c r="A288" s="25" t="s">
        <v>323</v>
      </c>
      <c r="B288" s="12">
        <v>168014.97</v>
      </c>
      <c r="C288" s="12">
        <v>266333.34</v>
      </c>
      <c r="D288" s="12">
        <v>358959.53</v>
      </c>
      <c r="E288" s="26">
        <v>469705.14</v>
      </c>
      <c r="F288" s="26">
        <v>613156.859999999</v>
      </c>
      <c r="G288" s="13">
        <v>6279</v>
      </c>
      <c r="H288" s="14">
        <v>6197</v>
      </c>
      <c r="I288" s="13">
        <v>6154</v>
      </c>
      <c r="J288" s="19">
        <v>6096</v>
      </c>
      <c r="K288" s="19">
        <v>5975</v>
      </c>
      <c r="L288" s="12">
        <f t="shared" si="20"/>
        <v>26.758236980410892</v>
      </c>
      <c r="M288" s="12">
        <f t="shared" si="21"/>
        <v>42.977786025496215</v>
      </c>
      <c r="N288" s="12">
        <f t="shared" si="22"/>
        <v>58.32946538836529</v>
      </c>
      <c r="O288" s="26">
        <f t="shared" si="23"/>
        <v>77.05136811023623</v>
      </c>
      <c r="P288" s="26">
        <f t="shared" si="24"/>
        <v>102.62039497907934</v>
      </c>
      <c r="Q288" s="15">
        <v>251</v>
      </c>
      <c r="R288" s="15">
        <v>233</v>
      </c>
      <c r="S288" s="15">
        <v>229</v>
      </c>
      <c r="T288" s="27">
        <v>208</v>
      </c>
      <c r="U288" s="27">
        <v>195</v>
      </c>
      <c r="V288" s="16" t="s">
        <v>18</v>
      </c>
      <c r="W288" s="15">
        <v>41</v>
      </c>
      <c r="X288" s="15">
        <v>43</v>
      </c>
      <c r="Y288" s="15">
        <v>39</v>
      </c>
      <c r="Z288" s="27">
        <v>35</v>
      </c>
      <c r="AA288" s="27">
        <v>34</v>
      </c>
      <c r="AB288" s="11" t="s">
        <v>25</v>
      </c>
      <c r="AC288" s="15">
        <v>38</v>
      </c>
      <c r="AD288" s="15">
        <v>36</v>
      </c>
      <c r="AE288" s="15">
        <v>36</v>
      </c>
      <c r="AF288" s="27">
        <v>31</v>
      </c>
      <c r="AG288" s="27">
        <v>28</v>
      </c>
    </row>
    <row r="289" spans="1:33" ht="16.5" customHeight="1">
      <c r="A289" s="25" t="s">
        <v>324</v>
      </c>
      <c r="B289" s="12">
        <v>1253006.97</v>
      </c>
      <c r="C289" s="12">
        <v>1802008.37</v>
      </c>
      <c r="D289" s="12">
        <v>2961706.85999999</v>
      </c>
      <c r="E289" s="26">
        <v>3807313.96</v>
      </c>
      <c r="F289" s="26">
        <v>5005143.67999999</v>
      </c>
      <c r="G289" s="13">
        <v>41589</v>
      </c>
      <c r="H289" s="14">
        <v>42422</v>
      </c>
      <c r="I289" s="13">
        <v>43275</v>
      </c>
      <c r="J289" s="19">
        <v>44057</v>
      </c>
      <c r="K289" s="19">
        <v>45699</v>
      </c>
      <c r="L289" s="12">
        <f t="shared" si="20"/>
        <v>30.128326480559764</v>
      </c>
      <c r="M289" s="12">
        <f t="shared" si="21"/>
        <v>42.4781568525765</v>
      </c>
      <c r="N289" s="12">
        <f t="shared" si="22"/>
        <v>68.43921109185419</v>
      </c>
      <c r="O289" s="26">
        <f t="shared" si="23"/>
        <v>86.41791225003972</v>
      </c>
      <c r="P289" s="26">
        <f t="shared" si="24"/>
        <v>109.52414013435721</v>
      </c>
      <c r="Q289" s="15">
        <v>232</v>
      </c>
      <c r="R289" s="15">
        <v>236</v>
      </c>
      <c r="S289" s="15">
        <v>191</v>
      </c>
      <c r="T289" s="27">
        <v>178</v>
      </c>
      <c r="U289" s="27">
        <v>176</v>
      </c>
      <c r="V289" s="16" t="s">
        <v>17</v>
      </c>
      <c r="W289" s="15">
        <v>112</v>
      </c>
      <c r="X289" s="15">
        <v>110</v>
      </c>
      <c r="Y289" s="15">
        <v>96</v>
      </c>
      <c r="Z289" s="27">
        <v>90</v>
      </c>
      <c r="AA289" s="27">
        <v>91</v>
      </c>
      <c r="AB289" s="11" t="s">
        <v>30</v>
      </c>
      <c r="AC289" s="15">
        <v>5</v>
      </c>
      <c r="AD289" s="15">
        <v>4</v>
      </c>
      <c r="AE289" s="15">
        <v>2</v>
      </c>
      <c r="AF289" s="27">
        <v>1</v>
      </c>
      <c r="AG289" s="27">
        <v>1</v>
      </c>
    </row>
    <row r="290" spans="1:33" ht="16.5" customHeight="1">
      <c r="A290" s="25" t="s">
        <v>325</v>
      </c>
      <c r="B290" s="12">
        <v>333512.65</v>
      </c>
      <c r="C290" s="12">
        <v>296264.34</v>
      </c>
      <c r="D290" s="12">
        <v>606972.89</v>
      </c>
      <c r="E290" s="26">
        <v>597959.29</v>
      </c>
      <c r="F290" s="26">
        <v>552926.01</v>
      </c>
      <c r="G290" s="13">
        <v>5519</v>
      </c>
      <c r="H290" s="14">
        <v>5473</v>
      </c>
      <c r="I290" s="13">
        <v>5442</v>
      </c>
      <c r="J290" s="19">
        <v>5406</v>
      </c>
      <c r="K290" s="19">
        <v>5330</v>
      </c>
      <c r="L290" s="12">
        <f t="shared" si="20"/>
        <v>60.42990578003262</v>
      </c>
      <c r="M290" s="12">
        <f t="shared" si="21"/>
        <v>54.131982459345885</v>
      </c>
      <c r="N290" s="12">
        <f t="shared" si="22"/>
        <v>111.5348934215362</v>
      </c>
      <c r="O290" s="26">
        <f t="shared" si="23"/>
        <v>110.61030151683316</v>
      </c>
      <c r="P290" s="26">
        <f t="shared" si="24"/>
        <v>103.73846341463415</v>
      </c>
      <c r="Q290" s="15">
        <v>103</v>
      </c>
      <c r="R290" s="15">
        <v>178</v>
      </c>
      <c r="S290" s="15">
        <v>71</v>
      </c>
      <c r="T290" s="27">
        <v>118</v>
      </c>
      <c r="U290" s="27">
        <v>192</v>
      </c>
      <c r="V290" s="16" t="s">
        <v>18</v>
      </c>
      <c r="W290" s="15">
        <v>13</v>
      </c>
      <c r="X290" s="15">
        <v>33</v>
      </c>
      <c r="Y290" s="15">
        <v>9</v>
      </c>
      <c r="Z290" s="27">
        <v>17</v>
      </c>
      <c r="AA290" s="27">
        <v>33</v>
      </c>
      <c r="AB290" s="11" t="s">
        <v>25</v>
      </c>
      <c r="AC290" s="15">
        <v>7</v>
      </c>
      <c r="AD290" s="15">
        <v>21</v>
      </c>
      <c r="AE290" s="15">
        <v>1</v>
      </c>
      <c r="AF290" s="27">
        <v>11</v>
      </c>
      <c r="AG290" s="27">
        <v>27</v>
      </c>
    </row>
    <row r="291" spans="1:33" ht="16.5" customHeight="1">
      <c r="A291" s="24" t="s">
        <v>326</v>
      </c>
      <c r="B291" s="6">
        <v>177208.2</v>
      </c>
      <c r="C291" s="6">
        <v>248555.54</v>
      </c>
      <c r="D291" s="6">
        <v>328067.7</v>
      </c>
      <c r="E291" s="22">
        <v>420050.239999999</v>
      </c>
      <c r="F291" s="22">
        <v>501569.57</v>
      </c>
      <c r="G291" s="7">
        <v>3251</v>
      </c>
      <c r="H291" s="8">
        <v>3212</v>
      </c>
      <c r="I291" s="7">
        <v>3185</v>
      </c>
      <c r="J291" s="20">
        <v>3155</v>
      </c>
      <c r="K291" s="20">
        <v>3091</v>
      </c>
      <c r="L291" s="6">
        <f t="shared" si="20"/>
        <v>54.5088280529068</v>
      </c>
      <c r="M291" s="6">
        <f t="shared" si="21"/>
        <v>77.38341843088419</v>
      </c>
      <c r="N291" s="6">
        <f t="shared" si="22"/>
        <v>103.0039874411303</v>
      </c>
      <c r="O291" s="22">
        <f t="shared" si="23"/>
        <v>133.13795245641808</v>
      </c>
      <c r="P291" s="22">
        <f t="shared" si="24"/>
        <v>162.26773536072469</v>
      </c>
      <c r="Q291" s="9">
        <v>123</v>
      </c>
      <c r="R291" s="9">
        <v>83</v>
      </c>
      <c r="S291" s="9">
        <v>88</v>
      </c>
      <c r="T291" s="23">
        <v>79</v>
      </c>
      <c r="U291" s="23">
        <v>85</v>
      </c>
      <c r="V291" s="10" t="s">
        <v>18</v>
      </c>
      <c r="W291" s="9">
        <v>20</v>
      </c>
      <c r="X291" s="9">
        <v>10</v>
      </c>
      <c r="Y291" s="9">
        <v>11</v>
      </c>
      <c r="Z291" s="23">
        <v>11</v>
      </c>
      <c r="AA291" s="23">
        <v>10</v>
      </c>
      <c r="AB291" s="5" t="s">
        <v>23</v>
      </c>
      <c r="AC291" s="9">
        <v>42</v>
      </c>
      <c r="AD291" s="9">
        <v>34</v>
      </c>
      <c r="AE291" s="9">
        <v>40</v>
      </c>
      <c r="AF291" s="23">
        <v>34</v>
      </c>
      <c r="AG291" s="23">
        <v>40</v>
      </c>
    </row>
    <row r="292" spans="1:33" ht="16.5" customHeight="1">
      <c r="A292" s="24" t="s">
        <v>327</v>
      </c>
      <c r="B292" s="6">
        <v>1437938.68999999</v>
      </c>
      <c r="C292" s="6">
        <v>1945783.64999999</v>
      </c>
      <c r="D292" s="6">
        <v>1958671.71</v>
      </c>
      <c r="E292" s="22">
        <v>2366498.45</v>
      </c>
      <c r="F292" s="22">
        <v>3598828.97</v>
      </c>
      <c r="G292" s="7">
        <v>37429</v>
      </c>
      <c r="H292" s="8">
        <v>37932</v>
      </c>
      <c r="I292" s="7">
        <v>38406</v>
      </c>
      <c r="J292" s="20">
        <v>38860</v>
      </c>
      <c r="K292" s="20">
        <v>39812</v>
      </c>
      <c r="L292" s="6">
        <f t="shared" si="20"/>
        <v>38.41776937668626</v>
      </c>
      <c r="M292" s="6">
        <f t="shared" si="21"/>
        <v>51.29662685858879</v>
      </c>
      <c r="N292" s="6">
        <f t="shared" si="22"/>
        <v>50.99910717075457</v>
      </c>
      <c r="O292" s="22">
        <f t="shared" si="23"/>
        <v>60.89805584148225</v>
      </c>
      <c r="P292" s="22">
        <f t="shared" si="24"/>
        <v>90.39558349241435</v>
      </c>
      <c r="Q292" s="9">
        <v>198</v>
      </c>
      <c r="R292" s="9">
        <v>191</v>
      </c>
      <c r="S292" s="9">
        <v>258</v>
      </c>
      <c r="T292" s="23">
        <v>260</v>
      </c>
      <c r="U292" s="23">
        <v>219</v>
      </c>
      <c r="V292" s="10" t="s">
        <v>17</v>
      </c>
      <c r="W292" s="9">
        <v>98</v>
      </c>
      <c r="X292" s="9">
        <v>95</v>
      </c>
      <c r="Y292" s="9">
        <v>114</v>
      </c>
      <c r="Z292" s="23">
        <v>115</v>
      </c>
      <c r="AA292" s="23">
        <v>106</v>
      </c>
      <c r="AB292" s="20" t="s">
        <v>33</v>
      </c>
      <c r="AC292" s="9">
        <v>6</v>
      </c>
      <c r="AD292" s="9">
        <v>6</v>
      </c>
      <c r="AE292" s="9">
        <v>7</v>
      </c>
      <c r="AF292" s="23">
        <v>8</v>
      </c>
      <c r="AG292" s="23">
        <v>5</v>
      </c>
    </row>
    <row r="293" spans="1:33" ht="16.5" customHeight="1">
      <c r="A293" s="24" t="s">
        <v>328</v>
      </c>
      <c r="B293" s="6">
        <v>355303.049999999</v>
      </c>
      <c r="C293" s="6">
        <v>415104.95</v>
      </c>
      <c r="D293" s="6">
        <v>534131.579999999</v>
      </c>
      <c r="E293" s="22">
        <v>586276.43</v>
      </c>
      <c r="F293" s="22">
        <v>860973.4</v>
      </c>
      <c r="G293" s="7">
        <v>4404</v>
      </c>
      <c r="H293" s="8">
        <v>4321</v>
      </c>
      <c r="I293" s="7">
        <v>4287</v>
      </c>
      <c r="J293" s="20">
        <v>4232</v>
      </c>
      <c r="K293" s="20">
        <v>4118</v>
      </c>
      <c r="L293" s="6">
        <f t="shared" si="20"/>
        <v>80.67735013623955</v>
      </c>
      <c r="M293" s="6">
        <f t="shared" si="21"/>
        <v>96.06687109465402</v>
      </c>
      <c r="N293" s="6">
        <f t="shared" si="22"/>
        <v>124.59332400279894</v>
      </c>
      <c r="O293" s="22">
        <f t="shared" si="23"/>
        <v>138.53412807183366</v>
      </c>
      <c r="P293" s="22">
        <f t="shared" si="24"/>
        <v>209.0756192326372</v>
      </c>
      <c r="Q293" s="9">
        <v>50</v>
      </c>
      <c r="R293" s="9">
        <v>51</v>
      </c>
      <c r="S293" s="9">
        <v>53</v>
      </c>
      <c r="T293" s="23">
        <v>67</v>
      </c>
      <c r="U293" s="23">
        <v>46</v>
      </c>
      <c r="V293" s="10" t="s">
        <v>17</v>
      </c>
      <c r="W293" s="9">
        <v>38</v>
      </c>
      <c r="X293" s="9">
        <v>39</v>
      </c>
      <c r="Y293" s="9">
        <v>40</v>
      </c>
      <c r="Z293" s="23">
        <v>45</v>
      </c>
      <c r="AA293" s="23">
        <v>36</v>
      </c>
      <c r="AB293" s="5" t="s">
        <v>26</v>
      </c>
      <c r="AC293" s="9">
        <v>8</v>
      </c>
      <c r="AD293" s="9">
        <v>3</v>
      </c>
      <c r="AE293" s="9">
        <v>5</v>
      </c>
      <c r="AF293" s="23">
        <v>8</v>
      </c>
      <c r="AG293" s="23">
        <v>2</v>
      </c>
    </row>
    <row r="294" spans="1:33" ht="16.5" customHeight="1">
      <c r="A294" s="24" t="s">
        <v>329</v>
      </c>
      <c r="B294" s="6">
        <v>1174456.01</v>
      </c>
      <c r="C294" s="6">
        <v>1215037.31</v>
      </c>
      <c r="D294" s="6">
        <v>1605129.98</v>
      </c>
      <c r="E294" s="22">
        <v>1961822.59</v>
      </c>
      <c r="F294" s="22">
        <v>2756916.71</v>
      </c>
      <c r="G294" s="7">
        <v>22857</v>
      </c>
      <c r="H294" s="8">
        <v>23210</v>
      </c>
      <c r="I294" s="7">
        <v>23503</v>
      </c>
      <c r="J294" s="20">
        <v>23803</v>
      </c>
      <c r="K294" s="20">
        <v>24432</v>
      </c>
      <c r="L294" s="6">
        <f t="shared" si="20"/>
        <v>51.382771579822375</v>
      </c>
      <c r="M294" s="6">
        <f t="shared" si="21"/>
        <v>52.34973330461008</v>
      </c>
      <c r="N294" s="6">
        <f t="shared" si="22"/>
        <v>68.29468493383823</v>
      </c>
      <c r="O294" s="22">
        <f t="shared" si="23"/>
        <v>82.41913162206446</v>
      </c>
      <c r="P294" s="22">
        <f t="shared" si="24"/>
        <v>112.84040234119188</v>
      </c>
      <c r="Q294" s="9">
        <v>136</v>
      </c>
      <c r="R294" s="9">
        <v>187</v>
      </c>
      <c r="S294" s="9">
        <v>193</v>
      </c>
      <c r="T294" s="23">
        <v>192</v>
      </c>
      <c r="U294" s="23">
        <v>164</v>
      </c>
      <c r="V294" s="10" t="s">
        <v>17</v>
      </c>
      <c r="W294" s="9">
        <v>66</v>
      </c>
      <c r="X294" s="9">
        <v>92</v>
      </c>
      <c r="Y294" s="9">
        <v>97</v>
      </c>
      <c r="Z294" s="23">
        <v>96</v>
      </c>
      <c r="AA294" s="23">
        <v>87</v>
      </c>
      <c r="AB294" s="5" t="s">
        <v>29</v>
      </c>
      <c r="AC294" s="9">
        <v>7</v>
      </c>
      <c r="AD294" s="9">
        <v>9</v>
      </c>
      <c r="AE294" s="9">
        <v>9</v>
      </c>
      <c r="AF294" s="23">
        <v>9</v>
      </c>
      <c r="AG294" s="23">
        <v>5</v>
      </c>
    </row>
    <row r="295" spans="1:33" ht="16.5" customHeight="1">
      <c r="A295" s="25" t="s">
        <v>330</v>
      </c>
      <c r="B295" s="12">
        <v>199623.37</v>
      </c>
      <c r="C295" s="12">
        <v>244551.739999999</v>
      </c>
      <c r="D295" s="12">
        <v>287434.09</v>
      </c>
      <c r="E295" s="26">
        <v>544168.989999999</v>
      </c>
      <c r="F295" s="26">
        <v>598791.229999999</v>
      </c>
      <c r="G295" s="13">
        <v>2633</v>
      </c>
      <c r="H295" s="14">
        <v>2674</v>
      </c>
      <c r="I295" s="13">
        <v>2703</v>
      </c>
      <c r="J295" s="19">
        <v>2736</v>
      </c>
      <c r="K295" s="19">
        <v>2804</v>
      </c>
      <c r="L295" s="12">
        <f>B295/G295</f>
        <v>75.8159399924041</v>
      </c>
      <c r="M295" s="12">
        <f t="shared" si="21"/>
        <v>91.45540014958826</v>
      </c>
      <c r="N295" s="12">
        <f t="shared" si="22"/>
        <v>106.3389160192379</v>
      </c>
      <c r="O295" s="12">
        <f t="shared" si="23"/>
        <v>198.89217470760195</v>
      </c>
      <c r="P295" s="12">
        <f t="shared" si="24"/>
        <v>213.54894079885844</v>
      </c>
      <c r="Q295" s="15">
        <v>61</v>
      </c>
      <c r="R295" s="15">
        <v>60</v>
      </c>
      <c r="S295" s="15">
        <v>83</v>
      </c>
      <c r="T295" s="27">
        <v>21</v>
      </c>
      <c r="U295" s="27">
        <v>43</v>
      </c>
      <c r="V295" s="16" t="s">
        <v>16</v>
      </c>
      <c r="W295" s="15">
        <v>4</v>
      </c>
      <c r="X295" s="15">
        <v>4</v>
      </c>
      <c r="Y295" s="15">
        <v>10</v>
      </c>
      <c r="Z295" s="27">
        <v>1</v>
      </c>
      <c r="AA295" s="27">
        <v>5</v>
      </c>
      <c r="AB295" s="11" t="s">
        <v>23</v>
      </c>
      <c r="AC295" s="15">
        <v>23</v>
      </c>
      <c r="AD295" s="15">
        <v>27</v>
      </c>
      <c r="AE295" s="15">
        <v>39</v>
      </c>
      <c r="AF295" s="27">
        <v>3</v>
      </c>
      <c r="AG295" s="27">
        <v>15</v>
      </c>
    </row>
    <row r="296" spans="1:33" ht="16.5" customHeight="1">
      <c r="A296" s="29" t="s">
        <v>343</v>
      </c>
      <c r="B296" s="30">
        <f>SUM(B3:B295)</f>
        <v>245960541.58999988</v>
      </c>
      <c r="C296" s="30">
        <f aca="true" t="shared" si="25" ref="C296:K296">SUM(C3:C295)</f>
        <v>303382110.36999965</v>
      </c>
      <c r="D296" s="30">
        <f t="shared" si="25"/>
        <v>391594878.09999967</v>
      </c>
      <c r="E296" s="30">
        <f t="shared" si="25"/>
        <v>483846389.36999935</v>
      </c>
      <c r="F296" s="30">
        <f t="shared" si="25"/>
        <v>609353072.4799994</v>
      </c>
      <c r="G296" s="13">
        <f t="shared" si="25"/>
        <v>5356360</v>
      </c>
      <c r="H296" s="14">
        <f t="shared" si="25"/>
        <v>5448736</v>
      </c>
      <c r="I296" s="13">
        <f t="shared" si="25"/>
        <v>5527707</v>
      </c>
      <c r="J296" s="19">
        <f t="shared" si="25"/>
        <v>5607233</v>
      </c>
      <c r="K296" s="19">
        <f t="shared" si="25"/>
        <v>5774178</v>
      </c>
      <c r="L296" s="12">
        <f>B296/G296</f>
        <v>45.919344777050064</v>
      </c>
      <c r="M296" s="12">
        <f t="shared" si="21"/>
        <v>55.67935579371062</v>
      </c>
      <c r="N296" s="12">
        <f t="shared" si="22"/>
        <v>70.84219154524646</v>
      </c>
      <c r="O296" s="12">
        <f t="shared" si="23"/>
        <v>86.28968858080258</v>
      </c>
      <c r="P296" s="12">
        <f t="shared" si="24"/>
        <v>105.53070454010933</v>
      </c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</row>
    <row r="297" spans="1:33" ht="16.5" customHeight="1">
      <c r="A297" s="29" t="s">
        <v>344</v>
      </c>
      <c r="B297" s="30">
        <f aca="true" t="shared" si="26" ref="B297:P297">AVERAGE(B3:B295)</f>
        <v>839455.7733447095</v>
      </c>
      <c r="C297" s="30">
        <f t="shared" si="26"/>
        <v>1035433.8237883947</v>
      </c>
      <c r="D297" s="30">
        <f t="shared" si="26"/>
        <v>1336501.290443685</v>
      </c>
      <c r="E297" s="30">
        <f t="shared" si="26"/>
        <v>1651352.864744025</v>
      </c>
      <c r="F297" s="30">
        <f t="shared" si="26"/>
        <v>2079703.3190443667</v>
      </c>
      <c r="G297" s="13">
        <f t="shared" si="26"/>
        <v>18281.092150170647</v>
      </c>
      <c r="H297" s="14">
        <f t="shared" si="26"/>
        <v>18596.368600682596</v>
      </c>
      <c r="I297" s="13">
        <f t="shared" si="26"/>
        <v>18865.894197952217</v>
      </c>
      <c r="J297" s="19">
        <f t="shared" si="26"/>
        <v>19137.313993174062</v>
      </c>
      <c r="K297" s="19">
        <f t="shared" si="26"/>
        <v>19707.092150170647</v>
      </c>
      <c r="L297" s="30">
        <f t="shared" si="26"/>
        <v>55.21235151132682</v>
      </c>
      <c r="M297" s="30">
        <f t="shared" si="26"/>
        <v>67.68737523053392</v>
      </c>
      <c r="N297" s="30">
        <f t="shared" si="26"/>
        <v>90.36043801779054</v>
      </c>
      <c r="O297" s="30">
        <f t="shared" si="26"/>
        <v>111.31788205336731</v>
      </c>
      <c r="P297" s="30">
        <f t="shared" si="26"/>
        <v>138.39396691065102</v>
      </c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</row>
    <row r="298" spans="1:33" ht="16.5" customHeight="1">
      <c r="A298" s="29" t="s">
        <v>345</v>
      </c>
      <c r="B298" s="30">
        <f>MIN(B3:B295)</f>
        <v>19757.33</v>
      </c>
      <c r="C298" s="30">
        <f aca="true" t="shared" si="27" ref="C298:P298">MIN(C3:C295)</f>
        <v>105184.66</v>
      </c>
      <c r="D298" s="30">
        <f t="shared" si="27"/>
        <v>233458.929999999</v>
      </c>
      <c r="E298" s="30">
        <f t="shared" si="27"/>
        <v>316811.31</v>
      </c>
      <c r="F298" s="30">
        <f t="shared" si="27"/>
        <v>347188.31</v>
      </c>
      <c r="G298" s="13">
        <f t="shared" si="27"/>
        <v>1572</v>
      </c>
      <c r="H298" s="14">
        <f t="shared" si="27"/>
        <v>1585</v>
      </c>
      <c r="I298" s="13">
        <f t="shared" si="27"/>
        <v>1597</v>
      </c>
      <c r="J298" s="19">
        <f t="shared" si="27"/>
        <v>1609</v>
      </c>
      <c r="K298" s="19">
        <f t="shared" si="27"/>
        <v>1573</v>
      </c>
      <c r="L298" s="30">
        <f t="shared" si="27"/>
        <v>0.9863376766012681</v>
      </c>
      <c r="M298" s="30">
        <f t="shared" si="27"/>
        <v>14.156299943109667</v>
      </c>
      <c r="N298" s="30">
        <f t="shared" si="27"/>
        <v>23.094324481402</v>
      </c>
      <c r="O298" s="30">
        <f t="shared" si="27"/>
        <v>34.05856256619761</v>
      </c>
      <c r="P298" s="30">
        <f t="shared" si="27"/>
        <v>39.57657462249085</v>
      </c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</row>
    <row r="299" spans="1:16" ht="16.5" customHeight="1">
      <c r="A299" s="31" t="s">
        <v>346</v>
      </c>
      <c r="B299" s="32">
        <f>MAX(B3:B295)</f>
        <v>30894754.62</v>
      </c>
      <c r="C299" s="32">
        <f aca="true" t="shared" si="28" ref="C299:P299">MAX(C3:C295)</f>
        <v>33582098.0799999</v>
      </c>
      <c r="D299" s="32">
        <f t="shared" si="28"/>
        <v>41562829.1099999</v>
      </c>
      <c r="E299" s="32">
        <f t="shared" si="28"/>
        <v>46859247.89</v>
      </c>
      <c r="F299" s="32">
        <f t="shared" si="28"/>
        <v>71598209.3799999</v>
      </c>
      <c r="G299" s="7">
        <f t="shared" si="28"/>
        <v>429604</v>
      </c>
      <c r="H299" s="8">
        <f t="shared" si="28"/>
        <v>446064</v>
      </c>
      <c r="I299" s="7">
        <f t="shared" si="28"/>
        <v>453766</v>
      </c>
      <c r="J299" s="20">
        <f t="shared" si="28"/>
        <v>461576</v>
      </c>
      <c r="K299" s="20">
        <f t="shared" si="28"/>
        <v>477971</v>
      </c>
      <c r="L299" s="32">
        <f t="shared" si="28"/>
        <v>172.3457429245283</v>
      </c>
      <c r="M299" s="32">
        <f t="shared" si="28"/>
        <v>200.1840422885572</v>
      </c>
      <c r="N299" s="32">
        <f t="shared" si="28"/>
        <v>307.75827904715607</v>
      </c>
      <c r="O299" s="32">
        <f t="shared" si="28"/>
        <v>316.04694495980146</v>
      </c>
      <c r="P299" s="32">
        <f t="shared" si="28"/>
        <v>443.4548235466394</v>
      </c>
    </row>
    <row r="300" spans="1:33" ht="16.5" customHeight="1" thickBot="1">
      <c r="A300" s="33" t="s">
        <v>347</v>
      </c>
      <c r="B300" s="34">
        <f>STDEVP(B3:B295)</f>
        <v>2330022.994891648</v>
      </c>
      <c r="C300" s="34">
        <f aca="true" t="shared" si="29" ref="C300:P300">STDEVP(C3:C295)</f>
        <v>2758114.0964608286</v>
      </c>
      <c r="D300" s="34">
        <f t="shared" si="29"/>
        <v>3523270.73273904</v>
      </c>
      <c r="E300" s="34">
        <f t="shared" si="29"/>
        <v>4065495.0469937124</v>
      </c>
      <c r="F300" s="34">
        <f t="shared" si="29"/>
        <v>5568029.534186472</v>
      </c>
      <c r="G300" s="36">
        <f t="shared" si="29"/>
        <v>41912.91185834543</v>
      </c>
      <c r="H300" s="37">
        <f t="shared" si="29"/>
        <v>43170.76123407674</v>
      </c>
      <c r="I300" s="36">
        <f t="shared" si="29"/>
        <v>44001.60986380559</v>
      </c>
      <c r="J300" s="38">
        <f t="shared" si="29"/>
        <v>44857.49749726469</v>
      </c>
      <c r="K300" s="38">
        <f t="shared" si="29"/>
        <v>46662.00712686445</v>
      </c>
      <c r="L300" s="34">
        <f t="shared" si="29"/>
        <v>29.431084583445063</v>
      </c>
      <c r="M300" s="34">
        <f t="shared" si="29"/>
        <v>31.462875334948365</v>
      </c>
      <c r="N300" s="34">
        <f t="shared" si="29"/>
        <v>41.81445016934426</v>
      </c>
      <c r="O300" s="34">
        <f t="shared" si="29"/>
        <v>50.792175328453034</v>
      </c>
      <c r="P300" s="34">
        <f t="shared" si="29"/>
        <v>67.19768801093717</v>
      </c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2" ht="16.5" customHeight="1" thickTop="1">
      <c r="A301" s="35" t="s">
        <v>348</v>
      </c>
      <c r="B301" s="5"/>
    </row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</sheetData>
  <autoFilter ref="A2:AG301"/>
  <mergeCells count="2">
    <mergeCell ref="B1:N1"/>
    <mergeCell ref="Q1:AC1"/>
  </mergeCell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2005-06-27T21:25:48Z</dcterms:created>
  <dcterms:modified xsi:type="dcterms:W3CDTF">2006-08-23T19:34:55Z</dcterms:modified>
  <cp:category/>
  <cp:version/>
  <cp:contentType/>
  <cp:contentStatus/>
</cp:coreProperties>
</file>