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90" i="4" l="1"/>
  <c r="T89" i="4"/>
  <c r="T88" i="4"/>
  <c r="O68" i="4"/>
  <c r="T66" i="4"/>
  <c r="T58" i="4" l="1"/>
  <c r="G90" i="4" l="1"/>
  <c r="F90" i="4"/>
  <c r="F68" i="4"/>
  <c r="T75" i="4" l="1"/>
  <c r="T23" i="4"/>
  <c r="T6" i="4" l="1"/>
  <c r="T83" i="4" l="1"/>
  <c r="T82" i="4"/>
  <c r="T30" i="4"/>
  <c r="T47" i="4" l="1"/>
  <c r="T46" i="4"/>
  <c r="T26" i="4"/>
  <c r="I90" i="4"/>
  <c r="H90" i="4"/>
  <c r="T76" i="4"/>
  <c r="T77" i="4"/>
  <c r="T78" i="4"/>
  <c r="T79" i="4"/>
  <c r="T80" i="4"/>
  <c r="T81" i="4"/>
  <c r="T84" i="4"/>
  <c r="T85" i="4"/>
  <c r="T86" i="4"/>
  <c r="T87" i="4"/>
  <c r="T74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9" i="4"/>
  <c r="T60" i="4"/>
  <c r="T61" i="4"/>
  <c r="T62" i="4"/>
  <c r="T63" i="4"/>
  <c r="T64" i="4"/>
  <c r="T65" i="4"/>
  <c r="T67" i="4"/>
  <c r="T13" i="4"/>
  <c r="G68" i="4"/>
  <c r="E68" i="4"/>
  <c r="T7" i="4"/>
  <c r="T8" i="4"/>
  <c r="T9" i="4"/>
  <c r="T10" i="4"/>
  <c r="T11" i="4"/>
  <c r="T12" i="4"/>
  <c r="D90" i="4"/>
  <c r="E90" i="4"/>
  <c r="D68" i="4"/>
  <c r="T5" i="4"/>
  <c r="H68" i="4"/>
  <c r="Q68" i="4" l="1"/>
  <c r="P68" i="4"/>
  <c r="C90" i="4"/>
  <c r="B90" i="4"/>
  <c r="C68" i="4"/>
  <c r="B68" i="4"/>
  <c r="I68" i="4"/>
  <c r="J68" i="4"/>
  <c r="K68" i="4"/>
  <c r="L68" i="4"/>
  <c r="M68" i="4"/>
  <c r="N68" i="4"/>
  <c r="R68" i="4"/>
  <c r="S68" i="4"/>
  <c r="J90" i="4"/>
  <c r="K90" i="4"/>
  <c r="L90" i="4"/>
  <c r="M90" i="4"/>
  <c r="N90" i="4"/>
  <c r="O90" i="4"/>
  <c r="P90" i="4"/>
  <c r="Q90" i="4"/>
  <c r="R90" i="4"/>
  <c r="S90" i="4"/>
  <c r="T68" i="4" l="1"/>
</calcChain>
</file>

<file path=xl/sharedStrings.xml><?xml version="1.0" encoding="utf-8"?>
<sst xmlns="http://schemas.openxmlformats.org/spreadsheetml/2006/main" count="210" uniqueCount="89">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</sst>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Ago)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2016'!$B$68:$S$68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62.178,68 </c:v>
                </c:pt>
                <c:pt idx="12">
                  <c:v> 6.502.560,92 </c:v>
                </c:pt>
                <c:pt idx="13">
                  <c:v> 9.308.870,42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2016'!$B$68:$T$68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62178.680000000008</c:v>
                </c:pt>
                <c:pt idx="12">
                  <c:v>6502560.9199999999</c:v>
                </c:pt>
                <c:pt idx="13">
                  <c:v>9308870.4199999999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16374461.390000001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53168"/>
        <c:axId val="122850224"/>
      </c:barChart>
      <c:catAx>
        <c:axId val="12305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22850224"/>
        <c:crosses val="autoZero"/>
        <c:auto val="1"/>
        <c:lblAlgn val="ctr"/>
        <c:lblOffset val="100"/>
        <c:noMultiLvlLbl val="0"/>
      </c:catAx>
      <c:valAx>
        <c:axId val="1228502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305316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Ago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2016'!$B$90:$T$90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1.521.029,64 </c:v>
                </c:pt>
                <c:pt idx="12">
                  <c:v> 3.021.280,99 </c:v>
                </c:pt>
                <c:pt idx="13">
                  <c:v> 4.735.560,75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12.673.413,14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2016'!$B$73:$T$73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2016'!$B$90:$T$90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1521029.64</c:v>
                </c:pt>
                <c:pt idx="12">
                  <c:v>3021280.99</c:v>
                </c:pt>
                <c:pt idx="13">
                  <c:v>4735560.75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12673413.140000001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852464"/>
        <c:axId val="122853024"/>
        <c:axId val="0"/>
      </c:bar3DChart>
      <c:catAx>
        <c:axId val="12285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2853024"/>
        <c:crosses val="autoZero"/>
        <c:auto val="1"/>
        <c:lblAlgn val="ctr"/>
        <c:lblOffset val="100"/>
        <c:noMultiLvlLbl val="0"/>
      </c:catAx>
      <c:valAx>
        <c:axId val="122853024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228524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10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zoomScale="90" zoomScaleNormal="90" workbookViewId="0">
      <pane xSplit="1" ySplit="4" topLeftCell="B63" activePane="bottomRight" state="frozen"/>
      <selection pane="topRight" activeCell="B1" sqref="B1"/>
      <selection pane="bottomLeft" activeCell="A4" sqref="A4"/>
      <selection pane="bottomRight" activeCell="K102" sqref="K102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4" width="12" bestFit="1" customWidth="1"/>
    <col min="15" max="15" width="13.5703125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6" t="s">
        <v>21</v>
      </c>
    </row>
    <row r="3" spans="1:20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5">
        <v>2017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thickBot="1" x14ac:dyDescent="0.3">
      <c r="A4" s="32"/>
      <c r="B4" s="34"/>
      <c r="C4" s="34"/>
      <c r="D4" s="34"/>
      <c r="E4" s="34"/>
      <c r="F4" s="34"/>
      <c r="G4" s="34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2136.52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2136.52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1000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1000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4546.08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8" si="1">SUM(H14:S14)</f>
        <v>4546.08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1200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5473.04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36957.360000000001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4546.08</v>
      </c>
      <c r="N28" s="23">
        <v>1136.52</v>
      </c>
      <c r="O28" s="23">
        <v>7955.64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15927.119999999999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4136.5200000000004</v>
      </c>
      <c r="N33" s="23">
        <v>5682.6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9819.1200000000008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4546.08</v>
      </c>
      <c r="N38" s="23">
        <v>5682.6</v>
      </c>
      <c r="O38" s="23">
        <v>12228.68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58324.280000000006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2273.04</v>
      </c>
      <c r="N39" s="23">
        <v>5682.6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43962.44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2273.04</v>
      </c>
      <c r="N41" s="23">
        <v>1136.52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3409.56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1136.52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1136.52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12173.04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27519.120000000003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33638.239999999998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12682.6</v>
      </c>
      <c r="N51" s="23">
        <v>21547.8</v>
      </c>
      <c r="O51" s="23">
        <v>4136.5200000000004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169013.75999999998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6546.08</v>
      </c>
      <c r="O54" s="23">
        <v>1136.52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17911.280000000002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1136.52</v>
      </c>
      <c r="N55" s="23">
        <v>9136.52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17819.120000000003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5000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ref="T58" si="5">SUM(H58:S58)</f>
        <v>5000</v>
      </c>
    </row>
    <row r="59" spans="1:20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0</v>
      </c>
    </row>
    <row r="66" spans="1:20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3">
        <v>2273.04</v>
      </c>
      <c r="I66" s="23">
        <v>1136.52</v>
      </c>
      <c r="J66" s="23">
        <v>119182.69</v>
      </c>
      <c r="K66" s="23">
        <v>34729.800000000003</v>
      </c>
      <c r="L66" s="23">
        <v>13682.6</v>
      </c>
      <c r="M66" s="23">
        <v>29448.28</v>
      </c>
      <c r="N66" s="23">
        <v>6438809.6799999997</v>
      </c>
      <c r="O66" s="23">
        <v>9263387.0600000005</v>
      </c>
      <c r="P66" s="23">
        <v>0</v>
      </c>
      <c r="Q66" s="23">
        <v>0</v>
      </c>
      <c r="R66" s="23">
        <v>0</v>
      </c>
      <c r="S66" s="23">
        <v>0</v>
      </c>
      <c r="T66" s="14">
        <f t="shared" ref="T66" si="6">SUM(H66:S66)</f>
        <v>15902649.67</v>
      </c>
    </row>
    <row r="67" spans="1:20" x14ac:dyDescent="0.25">
      <c r="A67" s="5" t="s">
        <v>88</v>
      </c>
      <c r="B67" s="18"/>
      <c r="C67" s="18"/>
      <c r="D67" s="18"/>
      <c r="E67" s="18"/>
      <c r="F67" s="18"/>
      <c r="G67" s="24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1170.3599999999999</v>
      </c>
      <c r="P67" s="23">
        <v>0</v>
      </c>
      <c r="Q67" s="23">
        <v>0</v>
      </c>
      <c r="R67" s="23">
        <v>0</v>
      </c>
      <c r="S67" s="23">
        <v>0</v>
      </c>
      <c r="T67" s="14">
        <f t="shared" si="1"/>
        <v>1170.3599999999999</v>
      </c>
    </row>
    <row r="68" spans="1:20" x14ac:dyDescent="0.25">
      <c r="A68" s="3" t="s">
        <v>1</v>
      </c>
      <c r="B68" s="15">
        <f t="shared" ref="B68:N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" si="8">SUM(F5:F67)</f>
        <v>2644178.8099999996</v>
      </c>
      <c r="G68" s="15">
        <f t="shared" si="7"/>
        <v>1648289.3900000006</v>
      </c>
      <c r="H68" s="15">
        <f t="shared" si="7"/>
        <v>22730.400000000001</v>
      </c>
      <c r="I68" s="15">
        <f t="shared" si="7"/>
        <v>50781.56</v>
      </c>
      <c r="J68" s="15">
        <f t="shared" si="7"/>
        <v>184916.53</v>
      </c>
      <c r="K68" s="15">
        <f t="shared" si="7"/>
        <v>128871.64</v>
      </c>
      <c r="L68" s="15">
        <f t="shared" si="7"/>
        <v>113551.23999999999</v>
      </c>
      <c r="M68" s="15">
        <f t="shared" si="7"/>
        <v>62178.680000000008</v>
      </c>
      <c r="N68" s="15">
        <f t="shared" si="7"/>
        <v>6502560.9199999999</v>
      </c>
      <c r="O68" s="15">
        <f>SUM(O5:O67)</f>
        <v>9308870.4199999999</v>
      </c>
      <c r="P68" s="15">
        <f>SUM(P5:P67)</f>
        <v>0</v>
      </c>
      <c r="Q68" s="15">
        <f>SUM(Q5:Q67)</f>
        <v>0</v>
      </c>
      <c r="R68" s="15">
        <f>SUM(R5:R67)</f>
        <v>0</v>
      </c>
      <c r="S68" s="15">
        <f>SUM(S5:S67)</f>
        <v>0</v>
      </c>
      <c r="T68" s="14">
        <f t="shared" si="1"/>
        <v>16374461.390000001</v>
      </c>
    </row>
    <row r="69" spans="1:20" s="6" customFormat="1" x14ac:dyDescent="0.25">
      <c r="A69" s="2" t="s">
        <v>0</v>
      </c>
      <c r="B69" s="2"/>
      <c r="C69" s="2"/>
      <c r="D69" s="2"/>
      <c r="E69" s="2"/>
      <c r="F69" s="2"/>
      <c r="G69" s="26"/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3"/>
    </row>
    <row r="70" spans="1:20" s="6" customFormat="1" x14ac:dyDescent="0.25">
      <c r="A70" s="12"/>
      <c r="B70" s="12"/>
      <c r="C70" s="12"/>
      <c r="D70" s="12"/>
      <c r="E70" s="12"/>
      <c r="F70" s="12"/>
      <c r="G70" s="27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9"/>
    </row>
    <row r="71" spans="1:20" s="6" customFormat="1" ht="21.75" thickBot="1" x14ac:dyDescent="0.3">
      <c r="A71" s="29" t="s">
        <v>22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16" t="s">
        <v>21</v>
      </c>
    </row>
    <row r="72" spans="1:20" s="6" customFormat="1" ht="21.75" thickBot="1" x14ac:dyDescent="0.3">
      <c r="A72" s="31" t="s">
        <v>20</v>
      </c>
      <c r="B72" s="33">
        <v>2011</v>
      </c>
      <c r="C72" s="33">
        <v>2012</v>
      </c>
      <c r="D72" s="33">
        <v>2013</v>
      </c>
      <c r="E72" s="33">
        <v>2014</v>
      </c>
      <c r="F72" s="33">
        <v>2015</v>
      </c>
      <c r="G72" s="33">
        <v>2016</v>
      </c>
      <c r="H72" s="35">
        <v>2017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6" customFormat="1" ht="15.75" thickBot="1" x14ac:dyDescent="0.3">
      <c r="A73" s="32"/>
      <c r="B73" s="34"/>
      <c r="C73" s="34"/>
      <c r="D73" s="34"/>
      <c r="E73" s="34"/>
      <c r="F73" s="34"/>
      <c r="G73" s="34"/>
      <c r="H73" s="25" t="s">
        <v>69</v>
      </c>
      <c r="I73" s="8" t="s">
        <v>70</v>
      </c>
      <c r="J73" s="8" t="s">
        <v>19</v>
      </c>
      <c r="K73" s="8" t="s">
        <v>18</v>
      </c>
      <c r="L73" s="8" t="s">
        <v>17</v>
      </c>
      <c r="M73" s="8" t="s">
        <v>16</v>
      </c>
      <c r="N73" s="8" t="s">
        <v>15</v>
      </c>
      <c r="O73" s="8" t="s">
        <v>14</v>
      </c>
      <c r="P73" s="8" t="s">
        <v>13</v>
      </c>
      <c r="Q73" s="8" t="s">
        <v>12</v>
      </c>
      <c r="R73" s="8" t="s">
        <v>11</v>
      </c>
      <c r="S73" s="8" t="s">
        <v>10</v>
      </c>
      <c r="T73" s="7" t="s">
        <v>73</v>
      </c>
    </row>
    <row r="74" spans="1:20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>SUM(H74:S74)</f>
        <v>0</v>
      </c>
    </row>
    <row r="75" spans="1:20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>SUM(H75:S75)</f>
        <v>0</v>
      </c>
    </row>
    <row r="76" spans="1:20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3">
        <v>0</v>
      </c>
      <c r="I76" s="23">
        <v>115181.79</v>
      </c>
      <c r="J76" s="23">
        <v>8899.6200000000008</v>
      </c>
      <c r="K76" s="23">
        <v>1221.28</v>
      </c>
      <c r="L76" s="23">
        <v>10738.29</v>
      </c>
      <c r="M76" s="23">
        <v>0</v>
      </c>
      <c r="N76" s="23">
        <v>0</v>
      </c>
      <c r="O76" s="23">
        <v>6092.7</v>
      </c>
      <c r="P76" s="23">
        <v>0</v>
      </c>
      <c r="Q76" s="23">
        <v>0</v>
      </c>
      <c r="R76" s="23">
        <v>0</v>
      </c>
      <c r="S76" s="23">
        <v>0</v>
      </c>
      <c r="T76" s="4">
        <f t="shared" ref="T76:T90" si="9">SUM(H76:S76)</f>
        <v>142133.68</v>
      </c>
    </row>
    <row r="77" spans="1:20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9"/>
        <v>0</v>
      </c>
    </row>
    <row r="78" spans="1:20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9"/>
        <v>0</v>
      </c>
    </row>
    <row r="79" spans="1:20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9"/>
        <v>0</v>
      </c>
    </row>
    <row r="80" spans="1:20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si="9"/>
        <v>0</v>
      </c>
    </row>
    <row r="81" spans="1:20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3">
        <v>0</v>
      </c>
      <c r="I81" s="23">
        <v>0</v>
      </c>
      <c r="J81" s="23">
        <v>0</v>
      </c>
      <c r="K81" s="23">
        <v>40000</v>
      </c>
      <c r="L81" s="23">
        <v>0</v>
      </c>
      <c r="M81" s="23">
        <v>200000</v>
      </c>
      <c r="N81" s="23">
        <v>22000</v>
      </c>
      <c r="O81" s="23">
        <v>321174.8</v>
      </c>
      <c r="P81" s="23">
        <v>0</v>
      </c>
      <c r="Q81" s="23">
        <v>0</v>
      </c>
      <c r="R81" s="23">
        <v>0</v>
      </c>
      <c r="S81" s="23">
        <v>0</v>
      </c>
      <c r="T81" s="4">
        <f t="shared" si="9"/>
        <v>583174.80000000005</v>
      </c>
    </row>
    <row r="82" spans="1:20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3">
        <v>0</v>
      </c>
      <c r="I82" s="23">
        <v>25000</v>
      </c>
      <c r="J82" s="23">
        <v>31900</v>
      </c>
      <c r="K82" s="23">
        <v>20000</v>
      </c>
      <c r="L82" s="23">
        <v>54200</v>
      </c>
      <c r="M82" s="23">
        <v>0</v>
      </c>
      <c r="N82" s="23">
        <v>0</v>
      </c>
      <c r="O82" s="23">
        <v>1492692</v>
      </c>
      <c r="P82" s="23">
        <v>0</v>
      </c>
      <c r="Q82" s="23">
        <v>0</v>
      </c>
      <c r="R82" s="23">
        <v>0</v>
      </c>
      <c r="S82" s="23">
        <v>0</v>
      </c>
      <c r="T82" s="4">
        <f t="shared" ref="T82" si="10">SUM(H82:S82)</f>
        <v>1623792</v>
      </c>
    </row>
    <row r="83" spans="1:20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ref="T83" si="11">SUM(H83:S83)</f>
        <v>0</v>
      </c>
    </row>
    <row r="84" spans="1:20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9"/>
        <v>0</v>
      </c>
    </row>
    <row r="85" spans="1:20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9"/>
        <v>0</v>
      </c>
    </row>
    <row r="86" spans="1:20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9"/>
        <v>0</v>
      </c>
    </row>
    <row r="87" spans="1:20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4">
        <f t="shared" si="9"/>
        <v>0</v>
      </c>
    </row>
    <row r="88" spans="1:20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3">
        <v>7518</v>
      </c>
      <c r="I88" s="23">
        <v>784149.17</v>
      </c>
      <c r="J88" s="23">
        <v>799982.07999999996</v>
      </c>
      <c r="K88" s="23">
        <v>780837</v>
      </c>
      <c r="L88" s="23">
        <v>715914.53</v>
      </c>
      <c r="M88" s="23">
        <v>1321029.6399999999</v>
      </c>
      <c r="N88" s="23">
        <v>2999280.99</v>
      </c>
      <c r="O88" s="23">
        <v>2905549.25</v>
      </c>
      <c r="P88" s="23">
        <v>0</v>
      </c>
      <c r="Q88" s="23">
        <v>0</v>
      </c>
      <c r="R88" s="23">
        <v>0</v>
      </c>
      <c r="S88" s="23">
        <v>0</v>
      </c>
      <c r="T88" s="4">
        <f t="shared" ref="T88" si="12">SUM(H88:S88)</f>
        <v>10314260.66</v>
      </c>
    </row>
    <row r="89" spans="1:20" x14ac:dyDescent="0.25">
      <c r="A89" s="5" t="s">
        <v>88</v>
      </c>
      <c r="B89" s="18"/>
      <c r="C89" s="18"/>
      <c r="D89" s="18"/>
      <c r="E89" s="18"/>
      <c r="F89" s="18"/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10052</v>
      </c>
      <c r="P89" s="23">
        <v>0</v>
      </c>
      <c r="Q89" s="23">
        <v>0</v>
      </c>
      <c r="R89" s="23">
        <v>0</v>
      </c>
      <c r="S89" s="23">
        <v>0</v>
      </c>
      <c r="T89" s="14">
        <f t="shared" ref="T89" si="13">SUM(H89:S89)</f>
        <v>10052</v>
      </c>
    </row>
    <row r="90" spans="1:20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 t="shared" ref="H90:N90" si="14">SUM(H74:H89)</f>
        <v>7518</v>
      </c>
      <c r="I90" s="15">
        <f t="shared" si="14"/>
        <v>924330.96</v>
      </c>
      <c r="J90" s="15">
        <f t="shared" si="14"/>
        <v>840781.7</v>
      </c>
      <c r="K90" s="15">
        <f t="shared" si="14"/>
        <v>842058.28</v>
      </c>
      <c r="L90" s="15">
        <f t="shared" si="14"/>
        <v>780852.82000000007</v>
      </c>
      <c r="M90" s="15">
        <f t="shared" si="14"/>
        <v>1521029.64</v>
      </c>
      <c r="N90" s="15">
        <f t="shared" si="14"/>
        <v>3021280.99</v>
      </c>
      <c r="O90" s="15">
        <f>SUM(O76:O89)</f>
        <v>4735560.75</v>
      </c>
      <c r="P90" s="15">
        <f>SUM(P74:P89)</f>
        <v>0</v>
      </c>
      <c r="Q90" s="15">
        <f>SUM(Q76:Q89)</f>
        <v>0</v>
      </c>
      <c r="R90" s="15">
        <f>SUM(R74:R89)</f>
        <v>0</v>
      </c>
      <c r="S90" s="15">
        <f>SUM(S74:S89)</f>
        <v>0</v>
      </c>
      <c r="T90" s="15">
        <f>SUM(T74:T89)</f>
        <v>12673413.140000001</v>
      </c>
    </row>
    <row r="91" spans="1:20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20"/>
      <c r="J91" s="1"/>
      <c r="K91" s="1"/>
      <c r="L91" s="1"/>
      <c r="M91" s="1"/>
      <c r="N91" s="20"/>
      <c r="O91" s="20"/>
      <c r="P91" s="1"/>
      <c r="Q91" s="1"/>
      <c r="R91" s="1"/>
      <c r="S91" s="1"/>
      <c r="T91" s="1"/>
    </row>
  </sheetData>
  <sortState ref="A4:Q56">
    <sortCondition ref="A4"/>
  </sortState>
  <mergeCells count="19">
    <mergeCell ref="A72:A73"/>
    <mergeCell ref="B72:B73"/>
    <mergeCell ref="C72:C73"/>
    <mergeCell ref="H72:T72"/>
    <mergeCell ref="D72:D73"/>
    <mergeCell ref="G72:G73"/>
    <mergeCell ref="E72:E73"/>
    <mergeCell ref="F72:F73"/>
    <mergeCell ref="A2:S2"/>
    <mergeCell ref="A71:S71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2017-09-01T20:08:24Z</dcterms:modified>
</cp:coreProperties>
</file>