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9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V41" i="4"/>
  <c r="V30"/>
  <c r="V76"/>
  <c r="V5"/>
  <c r="H87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7" i="4"/>
  <c r="G67"/>
  <c r="C87" i="1" l="1"/>
  <c r="V47" i="4"/>
  <c r="V39" l="1"/>
  <c r="V74" l="1"/>
  <c r="V75"/>
  <c r="V77"/>
  <c r="V78"/>
  <c r="V79"/>
  <c r="V80"/>
  <c r="V81"/>
  <c r="V83"/>
  <c r="V84"/>
  <c r="V86"/>
  <c r="V73"/>
  <c r="J87"/>
  <c r="K87"/>
  <c r="L87"/>
  <c r="M87"/>
  <c r="N87"/>
  <c r="O87"/>
  <c r="P87"/>
  <c r="Q87"/>
  <c r="R87"/>
  <c r="S87"/>
  <c r="T87"/>
  <c r="U87"/>
  <c r="F87"/>
  <c r="F67"/>
  <c r="V87" l="1"/>
  <c r="V28"/>
  <c r="E87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7"/>
  <c r="D87"/>
  <c r="D67"/>
  <c r="C87" l="1"/>
  <c r="C67"/>
  <c r="B87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<sst xmlns="http://schemas.openxmlformats.org/spreadsheetml/2006/main" count="212" uniqueCount="131">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</sst>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Jun)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65"/>
          <c:y val="0.20880784811509268"/>
          <c:w val="0.82575811325461101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2019'!$B$67:$V$67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-     -     -     -     -     -     4.262.826,22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04 2019'!$B$3:$V$4,'TABELA 04 2019'!$B$67:$V$67)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1.061.977,94 </c:v>
                  </c:pt>
                  <c:pt idx="18">
                    <c:v> 1.156.043,91 </c:v>
                  </c:pt>
                  <c:pt idx="19">
                    <c:v> 2.791.124,02 </c:v>
                  </c:pt>
                  <c:pt idx="20">
                    <c:v> 8.039.165,88 </c:v>
                  </c:pt>
                  <c:pt idx="21">
                    <c:v> -   </c:v>
                  </c:pt>
                  <c:pt idx="22">
                    <c:v> 215.396,24 </c:v>
                  </c:pt>
                  <c:pt idx="23">
                    <c:v> 332.690,48 </c:v>
                  </c:pt>
                  <c:pt idx="24">
                    <c:v> 1.565.275,26 </c:v>
                  </c:pt>
                  <c:pt idx="25">
                    <c:v> 2.129.108,60 </c:v>
                  </c:pt>
                  <c:pt idx="26">
                    <c:v> 20.355,64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4.262.826,22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04 2019'!$B$67:$V$67</c:f>
              <c:numCache>
                <c:formatCode>_-* #,##0.00_-;\-* #,##0.00_-;_-* "-"??_-;_-@_-</c:formatCode>
                <c:ptCount val="17"/>
                <c:pt idx="0">
                  <c:v>1061977.94</c:v>
                </c:pt>
                <c:pt idx="1">
                  <c:v>1156043.9099999999</c:v>
                </c:pt>
                <c:pt idx="2">
                  <c:v>2791124.02</c:v>
                </c:pt>
                <c:pt idx="3">
                  <c:v>8039165.8799999999</c:v>
                </c:pt>
                <c:pt idx="4">
                  <c:v>0</c:v>
                </c:pt>
                <c:pt idx="5">
                  <c:v>215396.24</c:v>
                </c:pt>
                <c:pt idx="6">
                  <c:v>332690.48</c:v>
                </c:pt>
                <c:pt idx="7">
                  <c:v>1565275.26</c:v>
                </c:pt>
                <c:pt idx="8">
                  <c:v>2129108.6</c:v>
                </c:pt>
                <c:pt idx="9">
                  <c:v>20355.64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4262826.22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73781248"/>
        <c:axId val="73782784"/>
      </c:barChart>
      <c:catAx>
        <c:axId val="737812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782784"/>
        <c:crosses val="autoZero"/>
        <c:auto val="1"/>
        <c:lblAlgn val="ctr"/>
        <c:lblOffset val="100"/>
      </c:catAx>
      <c:valAx>
        <c:axId val="737827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78124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061E-2"/>
          <c:y val="0.19028944298629696"/>
          <c:w val="0.87287710551940578"/>
          <c:h val="0.61809966462526444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2019'!$B$87:$V$87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-     -     -     -     -     -     9.905.988,53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('TABELA 04 2019'!$B$71:$V$72,'TABELA 04 2019'!$B$87:$V$87)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31.248.623,50 </c:v>
                  </c:pt>
                  <c:pt idx="18">
                    <c:v> 9.830.198,34 </c:v>
                  </c:pt>
                  <c:pt idx="19">
                    <c:v> 20.083.556,95 </c:v>
                  </c:pt>
                  <c:pt idx="20">
                    <c:v> 23.931.734,08 </c:v>
                  </c:pt>
                  <c:pt idx="21">
                    <c:v> -   </c:v>
                  </c:pt>
                  <c:pt idx="22">
                    <c:v> 1.897.202,11 </c:v>
                  </c:pt>
                  <c:pt idx="23">
                    <c:v> 974.309,37 </c:v>
                  </c:pt>
                  <c:pt idx="24">
                    <c:v> 4.937.737,42 </c:v>
                  </c:pt>
                  <c:pt idx="25">
                    <c:v> 2.030.400,14 </c:v>
                  </c:pt>
                  <c:pt idx="26">
                    <c:v> 66.339,49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9.905.988,53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04 2019'!$B$87:$V$87</c:f>
              <c:numCache>
                <c:formatCode>_-* #,##0.00_-;\-* #,##0.00_-;_-* "-"??_-;_-@_-</c:formatCode>
                <c:ptCount val="17"/>
                <c:pt idx="0">
                  <c:v>31248623.5</c:v>
                </c:pt>
                <c:pt idx="1">
                  <c:v>9830198.3399999999</c:v>
                </c:pt>
                <c:pt idx="2">
                  <c:v>20083556.949999999</c:v>
                </c:pt>
                <c:pt idx="3">
                  <c:v>23931734.079999998</c:v>
                </c:pt>
                <c:pt idx="4">
                  <c:v>0</c:v>
                </c:pt>
                <c:pt idx="5">
                  <c:v>1897202.11</c:v>
                </c:pt>
                <c:pt idx="6">
                  <c:v>974309.37000000011</c:v>
                </c:pt>
                <c:pt idx="7">
                  <c:v>4937737.42</c:v>
                </c:pt>
                <c:pt idx="8">
                  <c:v>2030400.14</c:v>
                </c:pt>
                <c:pt idx="9">
                  <c:v>66339.490000000005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9905988.5300000012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74504448"/>
        <c:axId val="74506240"/>
        <c:axId val="0"/>
      </c:bar3DChart>
      <c:catAx>
        <c:axId val="745044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506240"/>
        <c:crosses val="autoZero"/>
        <c:auto val="1"/>
        <c:lblAlgn val="ctr"/>
        <c:lblOffset val="100"/>
      </c:catAx>
      <c:valAx>
        <c:axId val="745062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45044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66E-2"/>
                  <c:y val="-0.1620370370370372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48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52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89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76755328"/>
        <c:axId val="76756864"/>
      </c:areaChart>
      <c:catAx>
        <c:axId val="7675532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756864"/>
        <c:crosses val="autoZero"/>
        <c:auto val="1"/>
        <c:lblAlgn val="ctr"/>
        <c:lblOffset val="100"/>
      </c:catAx>
      <c:valAx>
        <c:axId val="76756864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75532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34E-2"/>
                  <c:y val="2.763396143948094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0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49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443"/>
          <c:y val="0.21134222805482666"/>
          <c:w val="0.36114129160464364"/>
          <c:h val="0.73923702245552736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227541</xdr:colOff>
      <xdr:row>89</xdr:row>
      <xdr:rowOff>17725</xdr:rowOff>
    </xdr:from>
    <xdr:to>
      <xdr:col>14</xdr:col>
      <xdr:colOff>285749</xdr:colOff>
      <xdr:row>108</xdr:row>
      <xdr:rowOff>115092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226218</xdr:colOff>
      <xdr:row>109</xdr:row>
      <xdr:rowOff>135464</xdr:rowOff>
    </xdr:from>
    <xdr:to>
      <xdr:col>14</xdr:col>
      <xdr:colOff>309562</xdr:colOff>
      <xdr:row>129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="80" zoomScaleNormal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8" sqref="A8"/>
    </sheetView>
  </sheetViews>
  <sheetFormatPr defaultRowHeight="15"/>
  <cols>
    <col min="1" max="1" width="67.140625" customWidth="1"/>
    <col min="2" max="3" width="12.42578125" style="23" hidden="1" customWidth="1"/>
    <col min="4" max="5" width="13" style="23" hidden="1" customWidth="1"/>
    <col min="6" max="9" width="6.140625" style="23" customWidth="1"/>
    <col min="10" max="10" width="7.28515625" style="23" customWidth="1"/>
    <col min="11" max="11" width="16.28515625" customWidth="1"/>
    <col min="12" max="12" width="15.28515625" customWidth="1"/>
    <col min="13" max="13" width="17.28515625" customWidth="1"/>
    <col min="14" max="14" width="17" customWidth="1"/>
    <col min="15" max="15" width="13.85546875" customWidth="1"/>
    <col min="16" max="17" width="12" bestFit="1" customWidth="1"/>
    <col min="18" max="18" width="12.7109375" customWidth="1"/>
    <col min="19" max="19" width="12" customWidth="1"/>
    <col min="20" max="20" width="12.42578125" bestFit="1" customWidth="1"/>
    <col min="21" max="21" width="7.28515625" bestFit="1" customWidth="1"/>
    <col min="22" max="22" width="17.28515625" bestFit="1" customWidth="1"/>
  </cols>
  <sheetData>
    <row r="1" spans="1:22" ht="30" customHeight="1" thickBot="1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21.75" thickBot="1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18" t="s">
        <v>20</v>
      </c>
    </row>
    <row r="3" spans="1:22" ht="24" customHeight="1" thickBot="1">
      <c r="A3" s="42" t="s">
        <v>19</v>
      </c>
      <c r="B3" s="44">
        <v>2011</v>
      </c>
      <c r="C3" s="44">
        <v>2012</v>
      </c>
      <c r="D3" s="44" t="s">
        <v>64</v>
      </c>
      <c r="E3" s="44" t="s">
        <v>73</v>
      </c>
      <c r="F3" s="44" t="s">
        <v>76</v>
      </c>
      <c r="G3" s="44" t="s">
        <v>82</v>
      </c>
      <c r="H3" s="44" t="s">
        <v>86</v>
      </c>
      <c r="I3" s="44" t="s">
        <v>127</v>
      </c>
      <c r="J3" s="46">
        <v>2019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27" customHeight="1" thickBot="1">
      <c r="A4" s="43"/>
      <c r="B4" s="45"/>
      <c r="C4" s="45"/>
      <c r="D4" s="45"/>
      <c r="E4" s="45"/>
      <c r="F4" s="45"/>
      <c r="G4" s="45"/>
      <c r="H4" s="45"/>
      <c r="I4" s="45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128</v>
      </c>
    </row>
    <row r="5" spans="1:22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0</v>
      </c>
    </row>
    <row r="17" spans="1:22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1600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21061.31</v>
      </c>
    </row>
    <row r="28" spans="1:22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8971.48</v>
      </c>
    </row>
    <row r="29" spans="1:22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:V30" si="1">SUM(J29:U29)</f>
        <v>9048</v>
      </c>
    </row>
    <row r="30" spans="1:22">
      <c r="A30" s="8" t="s">
        <v>130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39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74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38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71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37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55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36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5273.0400000000009</v>
      </c>
    </row>
    <row r="38" spans="1:22">
      <c r="A38" s="8" t="s">
        <v>35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9955.64</v>
      </c>
    </row>
    <row r="39" spans="1:22">
      <c r="A39" s="8" t="s">
        <v>83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>
      <c r="A40" s="8" t="s">
        <v>34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1136.52</v>
      </c>
    </row>
    <row r="41" spans="1:22">
      <c r="A41" s="8" t="s">
        <v>72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>SUM(J41:U41)</f>
        <v>0</v>
      </c>
    </row>
    <row r="42" spans="1:22">
      <c r="A42" s="8" t="s">
        <v>33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4273.04</v>
      </c>
    </row>
    <row r="43" spans="1:22">
      <c r="A43" s="8" t="s">
        <v>119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ref="V43" si="2">SUM(J43:U43)</f>
        <v>0</v>
      </c>
    </row>
    <row r="44" spans="1:22">
      <c r="A44" s="8" t="s">
        <v>32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77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78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85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31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30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29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20841.3</v>
      </c>
    </row>
    <row r="51" spans="1:22">
      <c r="A51" s="8" t="s">
        <v>62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28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68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6136.52</v>
      </c>
    </row>
    <row r="54" spans="1:22">
      <c r="A54" s="8" t="s">
        <v>27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26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79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6773.0400000000009</v>
      </c>
    </row>
    <row r="57" spans="1:22">
      <c r="A57" s="8" t="s">
        <v>25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56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57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61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63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24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23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ref="V65" si="3">SUM(J65:U65)</f>
        <v>4103139.92</v>
      </c>
    </row>
    <row r="66" spans="1:22">
      <c r="A66" s="8" t="s">
        <v>124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0</v>
      </c>
      <c r="Q67" s="17">
        <f t="shared" si="4"/>
        <v>0</v>
      </c>
      <c r="R67" s="17">
        <f t="shared" si="4"/>
        <v>0</v>
      </c>
      <c r="S67" s="17">
        <f t="shared" si="4"/>
        <v>0</v>
      </c>
      <c r="T67" s="17">
        <f t="shared" si="4"/>
        <v>0</v>
      </c>
      <c r="U67" s="17">
        <f t="shared" si="4"/>
        <v>0</v>
      </c>
      <c r="V67" s="17">
        <f t="shared" si="0"/>
        <v>4262826.22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 t="s">
        <v>22</v>
      </c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8" t="s">
        <v>21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18" t="s">
        <v>20</v>
      </c>
    </row>
    <row r="71" spans="1:22" ht="21.75" thickBot="1">
      <c r="A71" s="42" t="s">
        <v>19</v>
      </c>
      <c r="B71" s="44">
        <v>2011</v>
      </c>
      <c r="C71" s="44">
        <v>2012</v>
      </c>
      <c r="D71" s="44" t="s">
        <v>64</v>
      </c>
      <c r="E71" s="44" t="s">
        <v>73</v>
      </c>
      <c r="F71" s="44" t="s">
        <v>76</v>
      </c>
      <c r="G71" s="44" t="s">
        <v>82</v>
      </c>
      <c r="H71" s="44" t="s">
        <v>86</v>
      </c>
      <c r="I71" s="44" t="s">
        <v>127</v>
      </c>
      <c r="J71" s="46">
        <v>2019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26.25" thickBot="1">
      <c r="A72" s="43"/>
      <c r="B72" s="45"/>
      <c r="C72" s="45"/>
      <c r="D72" s="45"/>
      <c r="E72" s="45"/>
      <c r="F72" s="45"/>
      <c r="G72" s="45"/>
      <c r="H72" s="45"/>
      <c r="I72" s="45"/>
      <c r="J72" s="24" t="s">
        <v>65</v>
      </c>
      <c r="K72" s="9" t="s">
        <v>66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128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129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52212.85</v>
      </c>
    </row>
    <row r="78" spans="1:22">
      <c r="A78" s="8" t="s">
        <v>40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244434.2</v>
      </c>
    </row>
    <row r="79" spans="1:22">
      <c r="A79" s="8" t="s">
        <v>84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637509.12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156803.89000000001</v>
      </c>
    </row>
    <row r="82" spans="1:22">
      <c r="A82" s="8" t="s">
        <v>126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0</v>
      </c>
    </row>
    <row r="83" spans="1:22">
      <c r="A83" s="8" t="s">
        <v>62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6">
        <f t="shared" ref="V85" si="8">SUM(J85:U85)</f>
        <v>8661685.7800000012</v>
      </c>
    </row>
    <row r="86" spans="1:22">
      <c r="A86" s="8" t="s">
        <v>124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5" t="s">
        <v>1</v>
      </c>
      <c r="B87" s="17">
        <f t="shared" ref="B87" si="9">SUM(B73:B86)</f>
        <v>3309443.02</v>
      </c>
      <c r="C87" s="17">
        <f t="shared" ref="C87:I87" si="10">SUM(C73:C86)</f>
        <v>3859728.44</v>
      </c>
      <c r="D87" s="17">
        <f t="shared" si="10"/>
        <v>11181928.25</v>
      </c>
      <c r="E87" s="17">
        <f t="shared" si="10"/>
        <v>7600526.0099999998</v>
      </c>
      <c r="F87" s="17">
        <f t="shared" si="10"/>
        <v>31248623.5</v>
      </c>
      <c r="G87" s="17">
        <f t="shared" si="10"/>
        <v>9830198.3399999999</v>
      </c>
      <c r="H87" s="17">
        <f t="shared" ref="H87" si="11">SUM(H73:H86)</f>
        <v>20083556.949999999</v>
      </c>
      <c r="I87" s="17">
        <f t="shared" si="10"/>
        <v>23931734.079999998</v>
      </c>
      <c r="J87" s="17">
        <f t="shared" ref="J87:U87" si="12">SUM(J73:J86)</f>
        <v>0</v>
      </c>
      <c r="K87" s="17">
        <f t="shared" si="12"/>
        <v>1897202.11</v>
      </c>
      <c r="L87" s="17">
        <f t="shared" si="12"/>
        <v>974309.37000000011</v>
      </c>
      <c r="M87" s="17">
        <f t="shared" si="12"/>
        <v>4937737.42</v>
      </c>
      <c r="N87" s="17">
        <f t="shared" si="12"/>
        <v>2030400.14</v>
      </c>
      <c r="O87" s="17">
        <f t="shared" si="12"/>
        <v>66339.490000000005</v>
      </c>
      <c r="P87" s="17">
        <f t="shared" si="12"/>
        <v>0</v>
      </c>
      <c r="Q87" s="17">
        <f t="shared" si="12"/>
        <v>0</v>
      </c>
      <c r="R87" s="17">
        <f t="shared" si="12"/>
        <v>0</v>
      </c>
      <c r="S87" s="17">
        <f t="shared" si="12"/>
        <v>0</v>
      </c>
      <c r="T87" s="17">
        <f t="shared" si="12"/>
        <v>0</v>
      </c>
      <c r="U87" s="17">
        <f t="shared" si="12"/>
        <v>0</v>
      </c>
      <c r="V87" s="4">
        <f>SUM(V73:V86)</f>
        <v>9905988.5300000012</v>
      </c>
    </row>
    <row r="88" spans="1:22">
      <c r="A88" s="3" t="s">
        <v>0</v>
      </c>
      <c r="B88" s="21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  <c r="O88" s="25"/>
      <c r="P88" s="2"/>
      <c r="Q88" s="2"/>
      <c r="R88" s="2"/>
      <c r="S88" s="2"/>
      <c r="T88" s="2"/>
      <c r="U88" s="2"/>
      <c r="V88" s="2"/>
    </row>
    <row r="89" spans="1:22">
      <c r="T89" s="1"/>
    </row>
  </sheetData>
  <mergeCells count="23">
    <mergeCell ref="A2:U2"/>
    <mergeCell ref="A70:U70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topLeftCell="A73"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87</v>
      </c>
      <c r="B1" s="51" t="s">
        <v>88</v>
      </c>
      <c r="C1" s="51"/>
      <c r="D1" s="51"/>
    </row>
    <row r="2" spans="1:4">
      <c r="A2" s="50"/>
      <c r="B2" s="29" t="s">
        <v>89</v>
      </c>
      <c r="C2" s="29" t="s">
        <v>90</v>
      </c>
      <c r="D2" s="29" t="s">
        <v>91</v>
      </c>
    </row>
    <row r="3" spans="1:4">
      <c r="A3" s="27" t="s">
        <v>58</v>
      </c>
      <c r="B3" s="28">
        <v>3336.52</v>
      </c>
      <c r="C3" s="32"/>
      <c r="D3" s="33">
        <f>SUM(B3:C3)</f>
        <v>3336.52</v>
      </c>
    </row>
    <row r="4" spans="1:4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44</v>
      </c>
      <c r="B5" s="28">
        <v>31668.45</v>
      </c>
      <c r="C5" s="32"/>
      <c r="D5" s="33">
        <f t="shared" si="0"/>
        <v>31668.45</v>
      </c>
    </row>
    <row r="6" spans="1:4">
      <c r="A6" s="27" t="s">
        <v>67</v>
      </c>
      <c r="B6" s="28">
        <v>1136.52</v>
      </c>
      <c r="C6" s="32"/>
      <c r="D6" s="33">
        <f t="shared" si="0"/>
        <v>1136.52</v>
      </c>
    </row>
    <row r="7" spans="1:4">
      <c r="A7" s="27" t="s">
        <v>41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74</v>
      </c>
      <c r="B13" s="28">
        <v>9600</v>
      </c>
      <c r="C13" s="32"/>
      <c r="D13" s="33">
        <f t="shared" si="0"/>
        <v>9600</v>
      </c>
    </row>
    <row r="14" spans="1:4">
      <c r="A14" s="27" t="s">
        <v>36</v>
      </c>
      <c r="B14" s="28">
        <v>43913</v>
      </c>
      <c r="C14" s="32"/>
      <c r="D14" s="33">
        <f t="shared" si="0"/>
        <v>43913</v>
      </c>
    </row>
    <row r="15" spans="1:4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83</v>
      </c>
      <c r="B16" s="28">
        <v>2500</v>
      </c>
      <c r="C16" s="32"/>
      <c r="D16" s="33">
        <f t="shared" si="0"/>
        <v>2500</v>
      </c>
    </row>
    <row r="17" spans="1:4">
      <c r="A17" s="27" t="s">
        <v>33</v>
      </c>
      <c r="B17" s="28">
        <v>2200</v>
      </c>
      <c r="C17" s="32"/>
      <c r="D17" s="33">
        <f t="shared" si="0"/>
        <v>2200</v>
      </c>
    </row>
    <row r="18" spans="1:4">
      <c r="A18" s="27" t="s">
        <v>32</v>
      </c>
      <c r="B18" s="28">
        <v>15827.66</v>
      </c>
      <c r="C18" s="32"/>
      <c r="D18" s="33">
        <f t="shared" si="0"/>
        <v>15827.66</v>
      </c>
    </row>
    <row r="19" spans="1:4">
      <c r="A19" s="27" t="s">
        <v>77</v>
      </c>
      <c r="B19" s="28">
        <v>66573.61</v>
      </c>
      <c r="C19" s="32"/>
      <c r="D19" s="33">
        <f t="shared" si="0"/>
        <v>66573.61</v>
      </c>
    </row>
    <row r="20" spans="1:4">
      <c r="A20" s="27" t="s">
        <v>78</v>
      </c>
      <c r="B20" s="28">
        <v>28228.68</v>
      </c>
      <c r="C20" s="32"/>
      <c r="D20" s="33">
        <f t="shared" si="0"/>
        <v>28228.68</v>
      </c>
    </row>
    <row r="21" spans="1:4">
      <c r="A21" s="27" t="s">
        <v>85</v>
      </c>
      <c r="B21" s="28">
        <v>2273.04</v>
      </c>
      <c r="C21" s="32"/>
      <c r="D21" s="33">
        <f t="shared" si="0"/>
        <v>2273.04</v>
      </c>
    </row>
    <row r="22" spans="1:4">
      <c r="A22" s="27" t="s">
        <v>31</v>
      </c>
      <c r="B22" s="28">
        <v>6000</v>
      </c>
      <c r="C22" s="32"/>
      <c r="D22" s="33">
        <f t="shared" si="0"/>
        <v>6000</v>
      </c>
    </row>
    <row r="23" spans="1:4">
      <c r="A23" s="27" t="s">
        <v>29</v>
      </c>
      <c r="B23" s="28">
        <v>50141.48</v>
      </c>
      <c r="C23" s="32"/>
      <c r="D23" s="33">
        <f t="shared" si="0"/>
        <v>50141.48</v>
      </c>
    </row>
    <row r="24" spans="1:4">
      <c r="A24" s="27" t="s">
        <v>62</v>
      </c>
      <c r="B24" s="28">
        <v>1136.52</v>
      </c>
      <c r="C24" s="32"/>
      <c r="D24" s="33">
        <f t="shared" si="0"/>
        <v>1136.52</v>
      </c>
    </row>
    <row r="25" spans="1:4">
      <c r="A25" s="27" t="s">
        <v>68</v>
      </c>
      <c r="B25" s="28">
        <v>10114.34</v>
      </c>
      <c r="C25" s="32"/>
      <c r="D25" s="33">
        <f t="shared" si="0"/>
        <v>10114.34</v>
      </c>
    </row>
    <row r="26" spans="1:4">
      <c r="A26" s="27" t="s">
        <v>27</v>
      </c>
      <c r="B26" s="28">
        <v>145</v>
      </c>
      <c r="C26" s="32"/>
      <c r="D26" s="33">
        <f t="shared" si="0"/>
        <v>145</v>
      </c>
    </row>
    <row r="27" spans="1:4">
      <c r="A27" s="27" t="s">
        <v>79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87</v>
      </c>
      <c r="B44" s="51" t="s">
        <v>107</v>
      </c>
      <c r="C44" s="51" t="s">
        <v>108</v>
      </c>
      <c r="D44" s="38"/>
    </row>
    <row r="45" spans="1:4">
      <c r="A45" s="50"/>
      <c r="B45" s="51"/>
      <c r="C45" s="51"/>
      <c r="D45" s="39"/>
    </row>
    <row r="46" spans="1:4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94</v>
      </c>
      <c r="B47" s="35">
        <v>6</v>
      </c>
      <c r="C47" s="37">
        <f t="shared" si="2"/>
        <v>0.20913210177762287</v>
      </c>
    </row>
    <row r="48" spans="1:4">
      <c r="A48" s="27" t="s">
        <v>95</v>
      </c>
      <c r="B48" s="35">
        <v>425</v>
      </c>
      <c r="C48" s="37">
        <f t="shared" si="2"/>
        <v>14.813523875914953</v>
      </c>
    </row>
    <row r="49" spans="1:3">
      <c r="A49" s="27" t="s">
        <v>96</v>
      </c>
      <c r="B49" s="35">
        <v>4</v>
      </c>
      <c r="C49" s="37">
        <f t="shared" si="2"/>
        <v>0.13942140118508192</v>
      </c>
    </row>
    <row r="50" spans="1:3">
      <c r="A50" s="27" t="s">
        <v>97</v>
      </c>
      <c r="B50" s="35">
        <v>8</v>
      </c>
      <c r="C50" s="37">
        <f t="shared" si="2"/>
        <v>0.27884280237016384</v>
      </c>
    </row>
    <row r="51" spans="1:3">
      <c r="A51" s="27" t="s">
        <v>109</v>
      </c>
      <c r="B51" s="35">
        <v>1</v>
      </c>
      <c r="C51" s="37">
        <f t="shared" si="2"/>
        <v>3.4855350296270481E-2</v>
      </c>
    </row>
    <row r="52" spans="1:3">
      <c r="A52" s="27" t="s">
        <v>110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112</v>
      </c>
      <c r="B55" s="35">
        <v>1</v>
      </c>
      <c r="C55" s="37">
        <f t="shared" si="2"/>
        <v>3.4855350296270481E-2</v>
      </c>
    </row>
    <row r="56" spans="1:3">
      <c r="A56" s="27" t="s">
        <v>98</v>
      </c>
      <c r="B56" s="35">
        <v>12</v>
      </c>
      <c r="C56" s="37">
        <f t="shared" si="2"/>
        <v>0.41826420355524574</v>
      </c>
    </row>
    <row r="57" spans="1:3">
      <c r="A57" s="27" t="s">
        <v>113</v>
      </c>
      <c r="B57" s="35">
        <v>2</v>
      </c>
      <c r="C57" s="37">
        <f t="shared" si="2"/>
        <v>6.9710700592540961E-2</v>
      </c>
    </row>
    <row r="58" spans="1:3">
      <c r="A58" s="27" t="s">
        <v>42</v>
      </c>
      <c r="B58" s="35">
        <v>1</v>
      </c>
      <c r="C58" s="37">
        <f t="shared" si="2"/>
        <v>3.4855350296270481E-2</v>
      </c>
    </row>
    <row r="59" spans="1:3">
      <c r="A59" s="27" t="s">
        <v>114</v>
      </c>
      <c r="B59" s="35">
        <v>1</v>
      </c>
      <c r="C59" s="37">
        <f t="shared" si="2"/>
        <v>3.4855350296270481E-2</v>
      </c>
    </row>
    <row r="60" spans="1:3">
      <c r="A60" s="27" t="s">
        <v>40</v>
      </c>
      <c r="B60" s="35">
        <v>2</v>
      </c>
      <c r="C60" s="37">
        <f t="shared" si="2"/>
        <v>6.9710700592540961E-2</v>
      </c>
    </row>
    <row r="61" spans="1:3">
      <c r="A61" s="27" t="s">
        <v>115</v>
      </c>
      <c r="B61" s="35">
        <v>2</v>
      </c>
      <c r="C61" s="37">
        <f t="shared" si="2"/>
        <v>6.9710700592540961E-2</v>
      </c>
    </row>
    <row r="62" spans="1:3">
      <c r="A62" s="27" t="s">
        <v>116</v>
      </c>
      <c r="B62" s="35">
        <v>1</v>
      </c>
      <c r="C62" s="37">
        <f t="shared" si="2"/>
        <v>3.4855350296270481E-2</v>
      </c>
    </row>
    <row r="63" spans="1:3">
      <c r="A63" s="27" t="s">
        <v>74</v>
      </c>
      <c r="B63" s="35">
        <v>1</v>
      </c>
      <c r="C63" s="37">
        <f t="shared" si="2"/>
        <v>3.4855350296270481E-2</v>
      </c>
    </row>
    <row r="64" spans="1:3">
      <c r="A64" s="27" t="s">
        <v>38</v>
      </c>
      <c r="B64" s="35">
        <v>724</v>
      </c>
      <c r="C64" s="37">
        <f t="shared" si="2"/>
        <v>25.235273614499825</v>
      </c>
    </row>
    <row r="65" spans="1:3">
      <c r="A65" s="27" t="s">
        <v>99</v>
      </c>
      <c r="B65" s="35">
        <v>6</v>
      </c>
      <c r="C65" s="37">
        <f t="shared" si="2"/>
        <v>0.20913210177762287</v>
      </c>
    </row>
    <row r="66" spans="1:3">
      <c r="A66" s="27" t="s">
        <v>100</v>
      </c>
      <c r="B66" s="35">
        <v>26</v>
      </c>
      <c r="C66" s="37">
        <f t="shared" si="2"/>
        <v>0.9062391077030324</v>
      </c>
    </row>
    <row r="67" spans="1:3">
      <c r="A67" s="27" t="s">
        <v>71</v>
      </c>
      <c r="B67" s="35">
        <v>48</v>
      </c>
      <c r="C67" s="37">
        <f t="shared" si="2"/>
        <v>1.673056814220983</v>
      </c>
    </row>
    <row r="68" spans="1:3">
      <c r="A68" s="27" t="s">
        <v>37</v>
      </c>
      <c r="B68" s="35">
        <v>1</v>
      </c>
      <c r="C68" s="37">
        <f t="shared" si="2"/>
        <v>3.4855350296270481E-2</v>
      </c>
    </row>
    <row r="69" spans="1:3">
      <c r="A69" s="27" t="s">
        <v>101</v>
      </c>
      <c r="B69" s="35">
        <v>21</v>
      </c>
      <c r="C69" s="37">
        <f t="shared" si="2"/>
        <v>0.73196235622168004</v>
      </c>
    </row>
    <row r="70" spans="1:3">
      <c r="A70" s="27" t="s">
        <v>117</v>
      </c>
      <c r="B70" s="35">
        <v>149</v>
      </c>
      <c r="C70" s="37">
        <f t="shared" si="2"/>
        <v>5.1934471941443006</v>
      </c>
    </row>
    <row r="71" spans="1:3">
      <c r="A71" s="27" t="s">
        <v>35</v>
      </c>
      <c r="B71" s="35">
        <v>35</v>
      </c>
      <c r="C71" s="37">
        <f t="shared" si="2"/>
        <v>1.2199372603694667</v>
      </c>
    </row>
    <row r="72" spans="1:3">
      <c r="A72" s="27" t="s">
        <v>118</v>
      </c>
      <c r="B72" s="35">
        <v>1</v>
      </c>
      <c r="C72" s="37">
        <f t="shared" si="2"/>
        <v>3.4855350296270481E-2</v>
      </c>
    </row>
    <row r="73" spans="1:3">
      <c r="A73" s="27" t="s">
        <v>34</v>
      </c>
      <c r="B73" s="35">
        <v>6</v>
      </c>
      <c r="C73" s="37">
        <f t="shared" si="2"/>
        <v>0.20913210177762287</v>
      </c>
    </row>
    <row r="74" spans="1:3">
      <c r="A74" s="27" t="s">
        <v>102</v>
      </c>
      <c r="B74" s="35">
        <v>14</v>
      </c>
      <c r="C74" s="37">
        <f t="shared" si="2"/>
        <v>0.48797490414778671</v>
      </c>
    </row>
    <row r="75" spans="1:3">
      <c r="A75" s="27" t="s">
        <v>103</v>
      </c>
      <c r="B75" s="35">
        <v>16</v>
      </c>
      <c r="C75" s="37">
        <f t="shared" si="2"/>
        <v>0.55768560474032769</v>
      </c>
    </row>
    <row r="76" spans="1:3">
      <c r="A76" s="27" t="s">
        <v>104</v>
      </c>
      <c r="B76" s="35">
        <v>17</v>
      </c>
      <c r="C76" s="37">
        <f t="shared" si="2"/>
        <v>0.59254095503659809</v>
      </c>
    </row>
    <row r="77" spans="1:3">
      <c r="A77" s="27" t="s">
        <v>119</v>
      </c>
      <c r="B77" s="35">
        <v>4</v>
      </c>
      <c r="C77" s="37">
        <f t="shared" si="2"/>
        <v>0.13942140118508192</v>
      </c>
    </row>
    <row r="78" spans="1:3">
      <c r="A78" s="27" t="s">
        <v>77</v>
      </c>
      <c r="B78" s="35">
        <v>3</v>
      </c>
      <c r="C78" s="37">
        <f t="shared" si="2"/>
        <v>0.10456605088881143</v>
      </c>
    </row>
    <row r="79" spans="1:3">
      <c r="A79" s="27" t="s">
        <v>120</v>
      </c>
      <c r="B79" s="35">
        <v>5</v>
      </c>
      <c r="C79" s="37">
        <f t="shared" si="2"/>
        <v>0.17427675148135238</v>
      </c>
    </row>
    <row r="80" spans="1:3">
      <c r="A80" s="27" t="s">
        <v>85</v>
      </c>
      <c r="B80" s="35">
        <v>1</v>
      </c>
      <c r="C80" s="37">
        <f t="shared" si="2"/>
        <v>3.4855350296270481E-2</v>
      </c>
    </row>
    <row r="81" spans="1:3">
      <c r="A81" s="27" t="s">
        <v>30</v>
      </c>
      <c r="B81" s="35">
        <v>1</v>
      </c>
      <c r="C81" s="37">
        <f t="shared" si="2"/>
        <v>3.4855350296270481E-2</v>
      </c>
    </row>
    <row r="82" spans="1:3">
      <c r="A82" s="27" t="s">
        <v>121</v>
      </c>
      <c r="B82" s="35">
        <v>1</v>
      </c>
      <c r="C82" s="37">
        <f t="shared" si="2"/>
        <v>3.4855350296270481E-2</v>
      </c>
    </row>
    <row r="83" spans="1:3">
      <c r="A83" s="27" t="s">
        <v>122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105</v>
      </c>
      <c r="B85" s="35">
        <v>5</v>
      </c>
      <c r="C85" s="37">
        <f t="shared" si="2"/>
        <v>0.17427675148135238</v>
      </c>
    </row>
    <row r="86" spans="1:3">
      <c r="A86" s="27" t="s">
        <v>106</v>
      </c>
      <c r="B86" s="35">
        <v>1</v>
      </c>
      <c r="C86" s="37">
        <f t="shared" si="2"/>
        <v>3.4855350296270481E-2</v>
      </c>
    </row>
    <row r="87" spans="1:3" ht="15.7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93</v>
      </c>
      <c r="B89" s="35">
        <v>1271</v>
      </c>
    </row>
    <row r="90" spans="1:3">
      <c r="A90" s="27" t="s">
        <v>95</v>
      </c>
      <c r="B90" s="35">
        <v>425</v>
      </c>
    </row>
    <row r="91" spans="1:3">
      <c r="A91" s="27" t="s">
        <v>38</v>
      </c>
      <c r="B91" s="35">
        <v>724</v>
      </c>
    </row>
    <row r="92" spans="1:3">
      <c r="A92" s="27" t="s">
        <v>71</v>
      </c>
      <c r="B92" s="35">
        <v>48</v>
      </c>
    </row>
    <row r="93" spans="1:3">
      <c r="A93" s="27" t="s">
        <v>117</v>
      </c>
      <c r="B93" s="35">
        <v>149</v>
      </c>
    </row>
    <row r="94" spans="1:3">
      <c r="A94" s="27" t="s">
        <v>35</v>
      </c>
      <c r="B94" s="35">
        <v>35</v>
      </c>
    </row>
    <row r="95" spans="1:3">
      <c r="A95" s="27" t="s">
        <v>123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04 2019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2019-07-15T16:31:12Z</dcterms:modified>
</cp:coreProperties>
</file>