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11" i="4" l="1"/>
  <c r="F100" i="4" l="1"/>
  <c r="F70" i="4"/>
  <c r="T94" i="4" l="1"/>
  <c r="T89" i="4"/>
  <c r="T90" i="4" l="1"/>
  <c r="T62" i="4"/>
  <c r="T49" i="4" l="1"/>
  <c r="T10" i="4" l="1"/>
  <c r="T31" i="4" l="1"/>
  <c r="T32" i="4"/>
  <c r="T77" i="4"/>
  <c r="T78" i="4"/>
  <c r="T79" i="4"/>
  <c r="T80" i="4"/>
  <c r="T81" i="4"/>
  <c r="T82" i="4"/>
  <c r="T83" i="4"/>
  <c r="T84" i="4"/>
  <c r="T85" i="4"/>
  <c r="T86" i="4"/>
  <c r="T87" i="4"/>
  <c r="T88" i="4"/>
  <c r="T91" i="4"/>
  <c r="T92" i="4"/>
  <c r="T93" i="4"/>
  <c r="T95" i="4"/>
  <c r="T96" i="4"/>
  <c r="T97" i="4"/>
  <c r="T98" i="4"/>
  <c r="T99" i="4"/>
  <c r="T76" i="4"/>
  <c r="H100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H70" i="4"/>
  <c r="E100" i="4"/>
  <c r="E70" i="4"/>
  <c r="T5" i="4"/>
  <c r="G100" i="4"/>
  <c r="G70" i="4"/>
  <c r="D100" i="4"/>
  <c r="D70" i="4"/>
  <c r="R100" i="4"/>
  <c r="C100" i="4"/>
  <c r="B100" i="4"/>
  <c r="C70" i="4"/>
  <c r="B70" i="4"/>
  <c r="I70" i="4" l="1"/>
  <c r="J70" i="4"/>
  <c r="K70" i="4"/>
  <c r="L70" i="4"/>
  <c r="M70" i="4"/>
  <c r="N70" i="4"/>
  <c r="O70" i="4"/>
  <c r="P70" i="4"/>
  <c r="Q70" i="4"/>
  <c r="R70" i="4"/>
  <c r="S70" i="4"/>
  <c r="I100" i="4"/>
  <c r="J100" i="4"/>
  <c r="K100" i="4"/>
  <c r="L100" i="4"/>
  <c r="M100" i="4"/>
  <c r="N100" i="4"/>
  <c r="O100" i="4"/>
  <c r="P100" i="4"/>
  <c r="Q100" i="4"/>
  <c r="S100" i="4"/>
  <c r="T70" i="4" l="1"/>
  <c r="T100" i="4"/>
</calcChain>
</file>

<file path=xl/sharedStrings.xml><?xml version="1.0" encoding="utf-8"?>
<sst xmlns="http://schemas.openxmlformats.org/spreadsheetml/2006/main" count="149" uniqueCount="99">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</sst>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Abr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2017'!$B$70:$T$70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198.872,29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2017'!$B$70:$T$70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198872.28999999998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561216"/>
        <c:axId val="273558976"/>
      </c:barChart>
      <c:catAx>
        <c:axId val="27356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3558976"/>
        <c:crosses val="autoZero"/>
        <c:auto val="1"/>
        <c:lblAlgn val="ctr"/>
        <c:lblOffset val="100"/>
        <c:noMultiLvlLbl val="0"/>
      </c:catAx>
      <c:valAx>
        <c:axId val="2735589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356121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Mar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2017'!$B$100:$T$100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307.517,21 </c:v>
                </c:pt>
              </c:strCache>
            </c:strRef>
          </c:tx>
          <c:invertIfNegative val="0"/>
          <c:cat>
            <c:strRef>
              <c:f>'TABELA 05 2017'!$B$75:$T$75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2017'!$B$100:$T$100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307517.21000000002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0352768"/>
        <c:axId val="354168160"/>
        <c:axId val="0"/>
      </c:bar3DChart>
      <c:catAx>
        <c:axId val="27035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354168160"/>
        <c:crosses val="autoZero"/>
        <c:auto val="1"/>
        <c:lblAlgn val="ctr"/>
        <c:lblOffset val="100"/>
        <c:noMultiLvlLbl val="0"/>
      </c:catAx>
      <c:valAx>
        <c:axId val="35416816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27035276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102</xdr:row>
      <xdr:rowOff>13757</xdr:rowOff>
    </xdr:from>
    <xdr:to>
      <xdr:col>10</xdr:col>
      <xdr:colOff>302557</xdr:colOff>
      <xdr:row>120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121</xdr:row>
      <xdr:rowOff>137583</xdr:rowOff>
    </xdr:from>
    <xdr:to>
      <xdr:col>10</xdr:col>
      <xdr:colOff>347382</xdr:colOff>
      <xdr:row>139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90" zoomScaleNormal="90" workbookViewId="0">
      <pane xSplit="1" ySplit="4" topLeftCell="B95" activePane="bottomRight" state="frozen"/>
      <selection pane="topRight" activeCell="B1" sqref="B1"/>
      <selection pane="bottomLeft" activeCell="A4" sqref="A4"/>
      <selection pane="bottomRight" activeCell="K100" sqref="K100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4" t="s">
        <v>28</v>
      </c>
    </row>
    <row r="3" spans="1:20" ht="19.5" thickBot="1" x14ac:dyDescent="0.3">
      <c r="A3" s="23" t="s">
        <v>27</v>
      </c>
      <c r="B3" s="25">
        <v>2011</v>
      </c>
      <c r="C3" s="25">
        <v>2012</v>
      </c>
      <c r="D3" s="25" t="s">
        <v>74</v>
      </c>
      <c r="E3" s="25" t="s">
        <v>79</v>
      </c>
      <c r="F3" s="25" t="s">
        <v>84</v>
      </c>
      <c r="G3" s="25" t="s">
        <v>97</v>
      </c>
      <c r="H3" s="27">
        <v>2017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26.25" thickBot="1" x14ac:dyDescent="0.3">
      <c r="A4" s="24"/>
      <c r="B4" s="26"/>
      <c r="C4" s="26"/>
      <c r="D4" s="26"/>
      <c r="E4" s="26"/>
      <c r="F4" s="26"/>
      <c r="G4" s="26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0" si="0">SUM(H6:S6)</f>
        <v>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400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f t="shared" si="0"/>
        <v>0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f t="shared" si="0"/>
        <v>10518.82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4800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4736.5200000000004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6600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1200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2068.2600000000002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0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2">
        <f t="shared" si="0"/>
        <v>6373.04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2">
        <f t="shared" si="0"/>
        <v>31375.279999999999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2">
        <f t="shared" si="0"/>
        <v>1136.52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2">
        <f t="shared" si="0"/>
        <v>0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2">
        <f>SUM(H48:S48)</f>
        <v>15719.120000000003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2274.31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12919.119999999999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400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2">
        <f t="shared" si="0"/>
        <v>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2">
        <f t="shared" si="0"/>
        <v>30547.800000000003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2">
        <f t="shared" si="0"/>
        <v>4404.7800000000007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0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1800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0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2000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0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2">
        <f t="shared" si="0"/>
        <v>48452.639999999999</v>
      </c>
    </row>
    <row r="70" spans="1:21" x14ac:dyDescent="0.25">
      <c r="A70" s="4" t="s">
        <v>1</v>
      </c>
      <c r="B70" s="15">
        <f>SUM(B5:B69)</f>
        <v>668906.81999999995</v>
      </c>
      <c r="C70" s="15">
        <f>SUM(C6:C69)</f>
        <v>775272.33000000019</v>
      </c>
      <c r="D70" s="15">
        <f t="shared" ref="D70:S70" si="5">SUM(D5:D69)</f>
        <v>621596</v>
      </c>
      <c r="E70" s="15">
        <f t="shared" si="5"/>
        <v>823518.71999999997</v>
      </c>
      <c r="F70" s="15">
        <f t="shared" ref="F70" si="6">SUM(F5:F69)</f>
        <v>554215.36</v>
      </c>
      <c r="G70" s="15">
        <f t="shared" si="5"/>
        <v>718338.90999999992</v>
      </c>
      <c r="H70" s="15">
        <f t="shared" si="5"/>
        <v>0</v>
      </c>
      <c r="I70" s="15">
        <f t="shared" si="5"/>
        <v>95737.03</v>
      </c>
      <c r="J70" s="15">
        <f t="shared" si="5"/>
        <v>56795.299999999996</v>
      </c>
      <c r="K70" s="15">
        <f t="shared" si="5"/>
        <v>46339.96</v>
      </c>
      <c r="L70" s="15">
        <f t="shared" si="5"/>
        <v>0</v>
      </c>
      <c r="M70" s="15">
        <f t="shared" si="5"/>
        <v>0</v>
      </c>
      <c r="N70" s="15">
        <f t="shared" si="5"/>
        <v>0</v>
      </c>
      <c r="O70" s="15">
        <f t="shared" si="5"/>
        <v>0</v>
      </c>
      <c r="P70" s="15">
        <f t="shared" si="5"/>
        <v>0</v>
      </c>
      <c r="Q70" s="15">
        <f t="shared" si="5"/>
        <v>0</v>
      </c>
      <c r="R70" s="15">
        <f t="shared" si="5"/>
        <v>0</v>
      </c>
      <c r="S70" s="15">
        <f t="shared" si="5"/>
        <v>0</v>
      </c>
      <c r="T70" s="15">
        <f t="shared" si="0"/>
        <v>198872.28999999998</v>
      </c>
      <c r="U70" s="21"/>
    </row>
    <row r="71" spans="1:21" s="7" customFormat="1" x14ac:dyDescent="0.25">
      <c r="A71" s="2" t="s">
        <v>0</v>
      </c>
      <c r="B71" s="18"/>
      <c r="C71" s="18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9"/>
      <c r="T71" s="11"/>
    </row>
    <row r="72" spans="1:21" s="7" customForma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s="7" customFormat="1" ht="21.75" thickBot="1" x14ac:dyDescent="0.3">
      <c r="A73" s="28" t="s">
        <v>29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14" t="s">
        <v>28</v>
      </c>
    </row>
    <row r="74" spans="1:21" s="7" customFormat="1" ht="19.5" thickBot="1" x14ac:dyDescent="0.3">
      <c r="A74" s="23" t="s">
        <v>27</v>
      </c>
      <c r="B74" s="25">
        <v>2011</v>
      </c>
      <c r="C74" s="25">
        <v>2012</v>
      </c>
      <c r="D74" s="25" t="s">
        <v>74</v>
      </c>
      <c r="E74" s="25" t="s">
        <v>79</v>
      </c>
      <c r="F74" s="25" t="s">
        <v>84</v>
      </c>
      <c r="G74" s="25" t="s">
        <v>97</v>
      </c>
      <c r="H74" s="27">
        <v>2017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1" s="7" customFormat="1" ht="26.25" thickBot="1" x14ac:dyDescent="0.3">
      <c r="A75" s="24"/>
      <c r="B75" s="26"/>
      <c r="C75" s="26"/>
      <c r="D75" s="26"/>
      <c r="E75" s="26"/>
      <c r="F75" s="26"/>
      <c r="G75" s="26"/>
      <c r="H75" s="20" t="s">
        <v>75</v>
      </c>
      <c r="I75" s="8" t="s">
        <v>76</v>
      </c>
      <c r="J75" s="8" t="s">
        <v>26</v>
      </c>
      <c r="K75" s="8" t="s">
        <v>25</v>
      </c>
      <c r="L75" s="8" t="s">
        <v>24</v>
      </c>
      <c r="M75" s="8" t="s">
        <v>23</v>
      </c>
      <c r="N75" s="8" t="s">
        <v>22</v>
      </c>
      <c r="O75" s="8" t="s">
        <v>21</v>
      </c>
      <c r="P75" s="8" t="s">
        <v>20</v>
      </c>
      <c r="Q75" s="8" t="s">
        <v>19</v>
      </c>
      <c r="R75" s="8" t="s">
        <v>18</v>
      </c>
      <c r="S75" s="8" t="s">
        <v>17</v>
      </c>
      <c r="T75" s="22" t="s">
        <v>85</v>
      </c>
    </row>
    <row r="76" spans="1:21" s="7" customFormat="1" x14ac:dyDescent="0.25">
      <c r="A76" s="6" t="s">
        <v>16</v>
      </c>
      <c r="B76" s="17"/>
      <c r="C76" s="17">
        <v>2453.4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>SUM(H76:S76)</f>
        <v>0</v>
      </c>
    </row>
    <row r="77" spans="1:21" s="7" customFormat="1" x14ac:dyDescent="0.25">
      <c r="A77" s="6" t="s">
        <v>15</v>
      </c>
      <c r="B77" s="17">
        <v>4272.54</v>
      </c>
      <c r="C77" s="17">
        <v>24423.29</v>
      </c>
      <c r="D77" s="17">
        <v>0</v>
      </c>
      <c r="E77" s="17">
        <v>1405.6</v>
      </c>
      <c r="F77" s="17">
        <v>51671.9</v>
      </c>
      <c r="G77" s="17">
        <v>14894.83</v>
      </c>
      <c r="H77" s="17">
        <v>0</v>
      </c>
      <c r="I77" s="17">
        <v>0</v>
      </c>
      <c r="J77" s="17">
        <v>660.94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ref="T77:T99" si="7">SUM(H77:S77)</f>
        <v>660.94</v>
      </c>
    </row>
    <row r="78" spans="1:21" s="7" customFormat="1" x14ac:dyDescent="0.25">
      <c r="A78" s="6" t="s">
        <v>82</v>
      </c>
      <c r="B78" s="17"/>
      <c r="C78" s="17">
        <v>71.569999999999993</v>
      </c>
      <c r="D78" s="17">
        <v>0</v>
      </c>
      <c r="E78" s="17">
        <v>0</v>
      </c>
      <c r="F78" s="17">
        <v>88900.6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7"/>
        <v>0</v>
      </c>
    </row>
    <row r="79" spans="1:21" s="7" customFormat="1" x14ac:dyDescent="0.25">
      <c r="A79" s="6" t="s">
        <v>14</v>
      </c>
      <c r="B79" s="17"/>
      <c r="C79" s="17">
        <v>71.569999999999993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7"/>
        <v>0</v>
      </c>
    </row>
    <row r="80" spans="1:21" s="7" customFormat="1" x14ac:dyDescent="0.25">
      <c r="A80" s="6" t="s">
        <v>63</v>
      </c>
      <c r="B80" s="17">
        <v>4774.08</v>
      </c>
      <c r="C80" s="1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7"/>
        <v>0</v>
      </c>
    </row>
    <row r="81" spans="1:20" s="7" customFormat="1" x14ac:dyDescent="0.25">
      <c r="A81" s="6" t="s">
        <v>13</v>
      </c>
      <c r="B81" s="17"/>
      <c r="C81" s="17">
        <v>3542.58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7"/>
        <v>0</v>
      </c>
    </row>
    <row r="82" spans="1:20" s="7" customFormat="1" x14ac:dyDescent="0.25">
      <c r="A82" s="6" t="s">
        <v>12</v>
      </c>
      <c r="B82" s="17"/>
      <c r="C82" s="17">
        <v>35561.47</v>
      </c>
      <c r="D82" s="17">
        <v>42190.65</v>
      </c>
      <c r="E82" s="17">
        <v>18786.8</v>
      </c>
      <c r="F82" s="17">
        <v>22811.29</v>
      </c>
      <c r="G82" s="17">
        <v>0</v>
      </c>
      <c r="H82" s="17">
        <v>0</v>
      </c>
      <c r="I82" s="17">
        <v>0</v>
      </c>
      <c r="J82" s="17">
        <v>37930.51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7"/>
        <v>37930.51</v>
      </c>
    </row>
    <row r="83" spans="1:20" s="7" customFormat="1" x14ac:dyDescent="0.25">
      <c r="A83" s="6" t="s">
        <v>11</v>
      </c>
      <c r="B83" s="17">
        <v>56.39</v>
      </c>
      <c r="C83" s="17">
        <v>406.58</v>
      </c>
      <c r="D83" s="17">
        <v>0</v>
      </c>
      <c r="E83" s="17">
        <v>2722.27</v>
      </c>
      <c r="F83" s="17">
        <v>5680.52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7"/>
        <v>0</v>
      </c>
    </row>
    <row r="84" spans="1:20" x14ac:dyDescent="0.25">
      <c r="A84" s="6" t="s">
        <v>10</v>
      </c>
      <c r="B84" s="17">
        <v>3638.99</v>
      </c>
      <c r="C84" s="17">
        <v>94114.5</v>
      </c>
      <c r="D84" s="17">
        <v>127312.83</v>
      </c>
      <c r="E84" s="17">
        <v>38102.53</v>
      </c>
      <c r="F84" s="17">
        <v>65749.919999999998</v>
      </c>
      <c r="G84" s="17">
        <v>153890.98000000001</v>
      </c>
      <c r="H84" s="17">
        <v>0</v>
      </c>
      <c r="I84" s="17">
        <v>0</v>
      </c>
      <c r="J84" s="17">
        <v>355.75</v>
      </c>
      <c r="K84" s="17">
        <v>1436.52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5">
        <f t="shared" si="7"/>
        <v>1792.27</v>
      </c>
    </row>
    <row r="85" spans="1:20" x14ac:dyDescent="0.25">
      <c r="A85" s="6" t="s">
        <v>9</v>
      </c>
      <c r="B85" s="17">
        <v>73488.42</v>
      </c>
      <c r="C85" s="17">
        <v>345083.75</v>
      </c>
      <c r="D85" s="17">
        <v>247178.39</v>
      </c>
      <c r="E85" s="17">
        <v>207664.24</v>
      </c>
      <c r="F85" s="17">
        <v>290596.90999999997</v>
      </c>
      <c r="G85" s="17">
        <v>213225.79</v>
      </c>
      <c r="H85" s="17">
        <v>0</v>
      </c>
      <c r="I85" s="17">
        <v>0</v>
      </c>
      <c r="J85" s="17">
        <v>5289.91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7"/>
        <v>5289.91</v>
      </c>
    </row>
    <row r="86" spans="1:20" x14ac:dyDescent="0.25">
      <c r="A86" s="6" t="s">
        <v>68</v>
      </c>
      <c r="B86" s="17">
        <v>3077.29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7"/>
        <v>0</v>
      </c>
    </row>
    <row r="87" spans="1:20" x14ac:dyDescent="0.25">
      <c r="A87" s="6" t="s">
        <v>8</v>
      </c>
      <c r="B87" s="17">
        <v>27466.65</v>
      </c>
      <c r="C87" s="17">
        <v>4375</v>
      </c>
      <c r="D87" s="17">
        <v>1520.96</v>
      </c>
      <c r="E87" s="17">
        <v>114254.32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7"/>
        <v>0</v>
      </c>
    </row>
    <row r="88" spans="1:20" x14ac:dyDescent="0.25">
      <c r="A88" s="6" t="s">
        <v>7</v>
      </c>
      <c r="B88" s="17"/>
      <c r="C88" s="17">
        <v>4813.7</v>
      </c>
      <c r="D88" s="17">
        <v>0</v>
      </c>
      <c r="E88" s="17">
        <v>2014.56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7"/>
        <v>0</v>
      </c>
    </row>
    <row r="89" spans="1:20" x14ac:dyDescent="0.25">
      <c r="A89" s="6" t="s">
        <v>95</v>
      </c>
      <c r="B89" s="17"/>
      <c r="C89" s="17"/>
      <c r="D89" s="17"/>
      <c r="E89" s="17"/>
      <c r="F89" s="17"/>
      <c r="G89" s="17">
        <v>6192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7"/>
        <v>0</v>
      </c>
    </row>
    <row r="90" spans="1:20" x14ac:dyDescent="0.25">
      <c r="A90" s="6" t="s">
        <v>94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24270.93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ref="T90" si="8">SUM(H90:S90)</f>
        <v>0</v>
      </c>
    </row>
    <row r="91" spans="1:20" x14ac:dyDescent="0.25">
      <c r="A91" s="6" t="s">
        <v>6</v>
      </c>
      <c r="B91" s="17">
        <v>16981.97</v>
      </c>
      <c r="C91" s="17">
        <v>4870.3900000000003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7"/>
        <v>0</v>
      </c>
    </row>
    <row r="92" spans="1:20" x14ac:dyDescent="0.25">
      <c r="A92" s="6" t="s">
        <v>5</v>
      </c>
      <c r="B92" s="17"/>
      <c r="C92" s="17">
        <v>50069.06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7"/>
        <v>0</v>
      </c>
    </row>
    <row r="93" spans="1:20" x14ac:dyDescent="0.25">
      <c r="A93" s="6" t="s">
        <v>4</v>
      </c>
      <c r="B93" s="17">
        <v>1160.22</v>
      </c>
      <c r="C93" s="17">
        <v>14372.27</v>
      </c>
      <c r="D93" s="17">
        <v>1936.25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7"/>
        <v>0</v>
      </c>
    </row>
    <row r="94" spans="1:20" x14ac:dyDescent="0.25">
      <c r="A94" s="6" t="s">
        <v>96</v>
      </c>
      <c r="B94" s="17"/>
      <c r="C94" s="17"/>
      <c r="D94" s="17"/>
      <c r="E94" s="17"/>
      <c r="F94" s="17"/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7"/>
        <v>0</v>
      </c>
    </row>
    <row r="95" spans="1:20" x14ac:dyDescent="0.25">
      <c r="A95" s="6" t="s">
        <v>72</v>
      </c>
      <c r="B95" s="17"/>
      <c r="C95" s="17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7"/>
        <v>0</v>
      </c>
    </row>
    <row r="96" spans="1:20" x14ac:dyDescent="0.25">
      <c r="A96" s="6" t="s">
        <v>73</v>
      </c>
      <c r="B96" s="17"/>
      <c r="C96" s="17"/>
      <c r="D96" s="17">
        <v>0</v>
      </c>
      <c r="E96" s="17">
        <v>33419.35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7"/>
        <v>0</v>
      </c>
    </row>
    <row r="97" spans="1:20" x14ac:dyDescent="0.25">
      <c r="A97" s="6" t="s">
        <v>3</v>
      </c>
      <c r="B97" s="17">
        <v>9437.42</v>
      </c>
      <c r="C97" s="17">
        <v>38797.22</v>
      </c>
      <c r="D97" s="17">
        <v>0</v>
      </c>
      <c r="E97" s="17">
        <v>80423.37</v>
      </c>
      <c r="F97" s="17">
        <v>132349.19</v>
      </c>
      <c r="G97" s="17">
        <v>64023.53</v>
      </c>
      <c r="H97" s="17">
        <v>0</v>
      </c>
      <c r="I97" s="17">
        <v>8257.5499999999993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7"/>
        <v>8257.5499999999993</v>
      </c>
    </row>
    <row r="98" spans="1:20" x14ac:dyDescent="0.25">
      <c r="A98" s="6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7"/>
        <v>0</v>
      </c>
    </row>
    <row r="99" spans="1:20" x14ac:dyDescent="0.25">
      <c r="A99" s="6" t="s">
        <v>2</v>
      </c>
      <c r="B99" s="17">
        <v>399442.23</v>
      </c>
      <c r="C99" s="17">
        <v>668480.74</v>
      </c>
      <c r="D99" s="17">
        <v>467434</v>
      </c>
      <c r="E99" s="17">
        <v>406259.27</v>
      </c>
      <c r="F99" s="17">
        <v>407673.95</v>
      </c>
      <c r="G99" s="17">
        <v>550711.35</v>
      </c>
      <c r="H99" s="17">
        <v>0</v>
      </c>
      <c r="I99" s="17">
        <v>187307</v>
      </c>
      <c r="J99" s="17">
        <v>57520</v>
      </c>
      <c r="K99" s="17">
        <v>8759.0300000000007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5">
        <f t="shared" si="7"/>
        <v>253586.03</v>
      </c>
    </row>
    <row r="100" spans="1:20" x14ac:dyDescent="0.25">
      <c r="A100" s="4" t="s">
        <v>1</v>
      </c>
      <c r="B100" s="15">
        <f t="shared" ref="B100:C100" si="9">SUM(B77:B99)</f>
        <v>543796.19999999995</v>
      </c>
      <c r="C100" s="15">
        <f t="shared" si="9"/>
        <v>1289053.69</v>
      </c>
      <c r="D100" s="15">
        <f>SUM(D76:D99)</f>
        <v>887573.08000000007</v>
      </c>
      <c r="E100" s="3">
        <f>SUM(E76:E99)</f>
        <v>905052.31</v>
      </c>
      <c r="F100" s="3">
        <f>SUM(F76:F99)</f>
        <v>1065434.2799999998</v>
      </c>
      <c r="G100" s="3">
        <f>SUM(G76:G99)</f>
        <v>1027209.4099999999</v>
      </c>
      <c r="H100" s="3">
        <f>SUM(H76:H99)</f>
        <v>0</v>
      </c>
      <c r="I100" s="15">
        <f>SUM(I77:I99)</f>
        <v>195564.55</v>
      </c>
      <c r="J100" s="15">
        <f>SUM(J77:J99)</f>
        <v>101757.11</v>
      </c>
      <c r="K100" s="15">
        <f>SUM(K77:K99)</f>
        <v>10195.550000000001</v>
      </c>
      <c r="L100" s="15">
        <f>SUM(L77:L99)</f>
        <v>0</v>
      </c>
      <c r="M100" s="15">
        <f>SUM(M76:M99)</f>
        <v>0</v>
      </c>
      <c r="N100" s="15">
        <f>SUM(N77:N99)</f>
        <v>0</v>
      </c>
      <c r="O100" s="15">
        <f>SUM(O76:O99)</f>
        <v>0</v>
      </c>
      <c r="P100" s="15">
        <f>SUM(P77:P99)</f>
        <v>0</v>
      </c>
      <c r="Q100" s="15">
        <f>SUM(Q77:Q99)</f>
        <v>0</v>
      </c>
      <c r="R100" s="15">
        <f>SUM(R76:R99)</f>
        <v>0</v>
      </c>
      <c r="S100" s="15">
        <f>SUM(S76:S99)</f>
        <v>0</v>
      </c>
      <c r="T100" s="3">
        <f>SUM(T76:T99)</f>
        <v>307517.21000000002</v>
      </c>
    </row>
    <row r="101" spans="1:20" x14ac:dyDescent="0.25">
      <c r="A101" s="2" t="s">
        <v>0</v>
      </c>
      <c r="B101" s="18"/>
      <c r="C101" s="18"/>
      <c r="D101" s="18"/>
      <c r="E101" s="18"/>
      <c r="F101" s="18"/>
      <c r="G101" s="18"/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20">
    <mergeCell ref="A2:S2"/>
    <mergeCell ref="A72:T72"/>
    <mergeCell ref="A73:S73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4:A75"/>
    <mergeCell ref="B74:B75"/>
    <mergeCell ref="C74:C75"/>
    <mergeCell ref="D74:D75"/>
    <mergeCell ref="H74:T74"/>
    <mergeCell ref="G74:G75"/>
    <mergeCell ref="E74:E75"/>
    <mergeCell ref="F74:F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2017-05-11T19:31:44Z</dcterms:modified>
</cp:coreProperties>
</file>