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TABELA 07" sheetId="1" r:id="rId1"/>
    <sheet name="GRÁFICO" sheetId="4" r:id="rId2"/>
    <sheet name="Gráf2" sheetId="6" r:id="rId3"/>
    <sheet name="Plan3" sheetId="3" r:id="rId4"/>
  </sheets>
  <calcPr calcId="125725"/>
</workbook>
</file>

<file path=xl/calcChain.xml><?xml version="1.0" encoding="utf-8"?>
<calcChain xmlns="http://schemas.openxmlformats.org/spreadsheetml/2006/main">
  <c r="L9" i="4"/>
  <c r="L28"/>
  <c r="L27"/>
  <c r="L26"/>
  <c r="L25"/>
  <c r="K15"/>
  <c r="J15"/>
  <c r="I15"/>
  <c r="H15"/>
  <c r="G15"/>
  <c r="F15"/>
  <c r="E15"/>
  <c r="D15"/>
  <c r="C15"/>
  <c r="B15"/>
  <c r="K14"/>
  <c r="L24" s="1"/>
  <c r="J14"/>
  <c r="L23" s="1"/>
  <c r="I14"/>
  <c r="L22" s="1"/>
  <c r="H14"/>
  <c r="L21" s="1"/>
  <c r="G14"/>
  <c r="L20" s="1"/>
  <c r="F14" l="1"/>
  <c r="L19" s="1"/>
  <c r="E14"/>
  <c r="D14"/>
  <c r="C14"/>
  <c r="B14"/>
  <c r="M8"/>
  <c r="L8"/>
  <c r="M7"/>
  <c r="L7"/>
  <c r="M6"/>
  <c r="L6"/>
  <c r="M5"/>
  <c r="L5"/>
  <c r="M4"/>
  <c r="L4" l="1"/>
  <c r="M3"/>
  <c r="L3"/>
  <c r="L14" l="1"/>
  <c r="L15"/>
</calcChain>
</file>

<file path=xl/sharedStrings.xml><?xml version="1.0" encoding="utf-8"?>
<sst xmlns="http://schemas.openxmlformats.org/spreadsheetml/2006/main" count="649" uniqueCount="281">
  <si>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</si>
  <si>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</si>
  <si>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</si>
  <si>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</si>
  <si>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</si>
  <si>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</si>
  <si>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</si>
  <si>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</si>
  <si>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</si>
  <si>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</si>
  <si>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</si>
  <si>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</si>
  <si>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</si>
  <si>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</si>
  <si>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</si>
  <si>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</si>
  <si>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</si>
  <si>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</si>
  <si>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</si>
  <si>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</si>
  <si>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</si>
  <si>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</si>
  <si>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</si>
  <si>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</si>
  <si>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</si>
  <si>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</si>
  <si>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</si>
  <si>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</si>
  <si>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</si>
  <si>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</si>
  <si>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</si>
  <si>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</si>
  <si>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</si>
  <si>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</si>
  <si>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</si>
  <si>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</si>
  <si>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</si>
  <si>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</si>
  <si>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</si>
  <si>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</si>
  <si>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</si>
  <si>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</si>
  <si>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</si>
  <si>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</si>
  <si>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</si>
  <si>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</si>
  <si>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</si>
  <si>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</si>
  <si>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</si>
  <si>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</si>
  <si>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</si>
  <si>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</si>
  <si>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</si>
  <si>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</si>
  <si>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</si>
  <si>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</si>
  <si>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</si>
  <si>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</si>
  <si>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</si>
  <si>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</si>
  <si>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</si>
  <si>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</si>
  <si>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</si>
  <si>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</si>
  <si>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</si>
  <si>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</si>
  <si>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</si>
  <si>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</si>
  <si>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</si>
  <si>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</si>
  <si>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</si>
  <si>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</si>
  <si>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</si>
  <si>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</si>
  <si>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</si>
  <si>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</si>
  <si>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</si>
  <si>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</si>
  <si>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</si>
  <si>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</si>
  <si>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</si>
  <si>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</si>
  <si>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</si>
  <si>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</si>
  <si>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</si>
  <si>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</si>
  <si>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</si>
  <si>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</si>
  <si>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</si>
  <si>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</si>
  <si>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</si>
  <si>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</si>
  <si>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</si>
  <si>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</si>
  <si>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</si>
  <si>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</si>
  <si>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</si>
  <si>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</si>
  <si>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</si>
  <si>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</si>
  <si>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</si>
  <si>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</si>
  <si>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</si>
  <si>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</si>
  <si>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</si>
  <si>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</si>
  <si>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</si>
  <si>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</si>
  <si>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</si>
  <si>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</si>
  <si>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</si>
  <si>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</si>
  <si>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</si>
  <si>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</si>
  <si>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</si>
  <si>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</si>
  <si>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</si>
  <si>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</si>
  <si>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</si>
  <si>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</si>
  <si>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</si>
  <si>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</si>
  <si>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</si>
  <si>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</si>
  <si>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</si>
  <si>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</si>
  <si>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</si>
  <si>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</si>
  <si>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</si>
  <si>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</si>
  <si>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</si>
  <si>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</si>
  <si>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</si>
  <si>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</si>
  <si>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</si>
  <si>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</si>
  <si>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</si>
  <si>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</si>
  <si>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</si>
  <si>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</si>
  <si>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</si>
  <si>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</si>
  <si>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</si>
  <si>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</si>
  <si>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</si>
  <si>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</si>
  <si>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</si>
  <si>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</si>
  <si>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</si>
  <si>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</si>
  <si>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</si>
  <si>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</si>
  <si>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</si>
  <si>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</si>
  <si>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</si>
  <si>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</si>
  <si>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</si>
  <si>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</si>
  <si>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</si>
  <si>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</si>
  <si>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</si>
  <si>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</si>
  <si>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</si>
  <si>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</si>
  <si>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</si>
  <si>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</si>
  <si>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</si>
  <si>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</si>
  <si>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</si>
  <si>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</si>
  <si>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</si>
  <si>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</si>
  <si>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</si>
  <si>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</si>
  <si>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</si>
  <si>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</si>
  <si>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</si>
  <si>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</si>
  <si>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</si>
  <si>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</si>
  <si>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</si>
  <si>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</si>
  <si>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</si>
  <si>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</si>
  <si>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</si>
  <si>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</si>
  <si>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</si>
  <si>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</si>
  <si>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</si>
  <si>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</si>
  <si>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</si>
  <si>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</si>
  <si>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</si>
  <si>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</si>
  <si>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</si>
  <si>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</si>
  <si>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</si>
  <si>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</si>
  <si>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</si>
  <si>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</si>
  <si>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</si>
  <si>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</si>
  <si>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</si>
  <si>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</si>
  <si>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</si>
  <si>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</si>
  <si>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</si>
  <si>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</si>
  <si>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</si>
  <si>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</si>
  <si>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</si>
  <si>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</si>
  <si>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</si>
  <si>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</si>
  <si>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</si>
  <si>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</si>
  <si>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</si>
  <si>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</si>
  <si>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</si>
  <si>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</si>
  <si>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</si>
  <si>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</si>
  <si>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</si>
  <si>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</si>
  <si>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</si>
  <si>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</si>
  <si>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</si>
  <si>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</si>
  <si>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</si>
  <si>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</si>
  <si>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</si>
  <si>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</si>
  <si>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</si>
  <si>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</si>
  <si>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</si>
  <si>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</si>
  <si>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</si>
  <si>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</si>
  <si>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</si>
  <si>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</si>
  <si>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</si>
  <si>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</si>
  <si>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</si>
  <si>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</si>
  <si>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</si>
  <si>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</si>
  <si>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</si>
  <si>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</si>
  <si>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</si>
  <si>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</si>
  <si>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</si>
  <si>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</si>
  <si>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</si>
  <si>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</si>
  <si>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</si>
  <si>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</si>
  <si>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</si>
  <si>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</si>
  <si>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</si>
  <si>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</si>
  <si>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</si>
  <si>
    <t>Mês: AGOSTO / 2015</t>
  </si>
  <si>
    <t>DESCUMPRIMENTO PELA ESTATAL DAS METAS/INDICADORES ESTABELECIDOS PELA ANEEL PARA AS DENOMINADAS PERDAS NÃO TÉCNICAS DE ENERGIA (FURTO)</t>
  </si>
  <si>
    <t>Centro de Informática e Automação do Estado de Santa Catarina S.A. - CIASC</t>
  </si>
  <si>
    <t>ANALISAR SE AS ATIVIDADES EXECUTADAS PELA ESTATAL, EM 2014, ESTÃO DE ACORDO COM A PREVISÃO ESTATUTÁRIA E NORMAS LEGAIS PERTINENTES, BEM COMO SE O VOLUME DE ATIVIDADES DESENVOLVIDA FOI COMPATÍVEL COM A ESTRUTURA (PESSOAL, RECURSOS FINANCEIROS, INSTALAÇÕES FÍSICAS E EQUIPAMENTOS) DA EMPRESA.</t>
  </si>
  <si>
    <t>Secretaria de Estado da Assistência Social, Trabalho e Habitação</t>
  </si>
  <si>
    <t>AUDITAR A REGULARIDADE DAS DESPESAS, DOS REGISTROS E DAS DEMONSTRAÇÕES CONTÁBEIS, REFERENTES AO EXERCÍCIO DE 2014 E, AINDA, O DESEMPENHO DO CONTROLE INTERNO NO QUE TANGE AO CONTROLE E AO ACOMPANHAMENTO DESTAS DESPESAS. CONSIDERANDO-SE A EXTENSÃO E A COMPLEXIDADE DO OBJETIVO DA AUDITORIA, OS TEMAS ACOLHIDOS PARA EXAME SERÃO OS REPRESENTATIVOS DAS DESPESAS MAIS RELEVANTES, CUIDANDO-SE, EM SEQUÊNCIA, DA AFERIÇÃO DOS CONTROLES DO ALMOXARIFADO E PATRIMÔNIO. O OBJETIVO MAIOR DA AUDITORIA É A AFERIÇÃO DA REGULARIDADE E EFICIÊNCIA DA EXECUÇÃO ORÇAMENTÁRIA E, AINDA, DA ADEQUADA SALVAGUARDA E PROTEÇÃO DE BENS E RECURSOS PÚBLICOS.RESSALTE-SE QUE A UNIDADE GESTORA NÃO TEM SIDO AUDITADA HÁ MAIS DE 10 ANOS.</t>
  </si>
  <si>
    <t>Instituto Municipal de Seguridade Social do Servidor de Blumenau - ISSBLU</t>
  </si>
  <si>
    <t>REGULARIDADE NA CRIAÇÃO E MANUTENÇÃO DO RPPS.</t>
  </si>
  <si>
    <t>Companhia Melhoramentos da Capital - COMCAP</t>
  </si>
  <si>
    <t>Florianópolis</t>
  </si>
  <si>
    <t>- ANALISE DA LEGALIDADE, DA LEGITIMIDADE E DA ECONOMICIDADE DO NOVO SISTEMA DE AQUISIÇÃO DE PEÇAS PARA AUTOMÓVEIS E CAMINHÕES UTILIZADO PELA COMCAP DESDE O EXERCÍCIO DE 2014. 
 - JUSTIFICA-SE A PRESENTE PROPOSTA EM RAZÃO DE QUE A IMPRENSA (SITE G1.GLOBO.COM E JORNAL DIÁRIO CATARINENSE, AMBOS DO DIA 09/02/2015) INFORMARAM QUE A ESTATAL ESTÁ PAGANDO CARO (QUASE DUAS VEZES A MAIS) PARA MANTER A FROTA RODANDO NO SERVIÇO DE COLETA DE LIXO DE FLORIANÓPOLIS DESDE QUE ABRIU LICITAÇÃO PARA FORNECIMENTO DE PEÇAS EM AGOSTO DE 2014.</t>
  </si>
  <si>
    <t>- AUDITORIA PARA APURAR POSSÍVEIS IRREGULARIDADES NA EXECUÇÃO DO CONTRATO DE GESTÃO SES/SPG Nº 01/2012, FIRMADO COM O INSTITUTO SAS, PARA O GERENCIAMENTO E EXECUÇÃO DE ATIVIDADES E SERVIÇOS DE SAÚDE NO HOSPITAL REGIONAL DE ARARANGUÁ  DEPUTADO AFFONSO GUIZZO, CONFORME DETERMINAÇÃO CONSTANTE NO PROCESSO Nº REP 13/00117548.</t>
  </si>
  <si>
    <t>REALIZAÇÃO DE INSPEÇÃO TENDO COMO OBJETIVO APURAR POSSÍVEIS IRREGULARIDADES NA APLICAÇÃO DOS RECURSOS PÚBLICOS REPASSADOS.</t>
  </si>
  <si>
    <t>REALIZAÇÃO DE INSPEÇÃO TENDO COMO OBJETIVO APURAR POSSÍVEIS IRREGULARIDADES NA APLICAÇÃO DOS RECURSOS PÚBLICOS REPASSADOS. PCR14/00074239</t>
  </si>
  <si>
    <t>PCR 14/00121849 - REALIZAÇÃO DE INSPEÇÃO TENDO COMO OBJETIVO APURAR POSSÍVEIS IRREGULARIDADES NA APLICAÇÃO DOS RECURSOS PÚBLICOS REPASSADOS.</t>
  </si>
  <si>
    <t>Prefeitura Municipal de Jaguaruna</t>
  </si>
  <si>
    <t>Jaguaruna</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</si>
  <si>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NA DECISÃO N. 231/2014 PROFERIDA NA DEN 09/00460644, COM ENFOQUE EM PROCESSOS SELETIVOS E CONTRATAÇÕES TEMPORÁRIAS</t>
  </si>
  <si>
    <t>Câmara Municipal de Jaguaruna</t>
  </si>
  <si>
    <t>AUDITORIA IN LOCO DE LICITAÇÕES, CONTRATOS E ATOS JURÍDICOS ANÁLOGOS DAS AQUISIÇÕES REALIZADAS NO EXERCÍCIO 2014 PELA SANTUR.</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</si>
</sst>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6">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s>
  <cellStyleXfs count="1">
    <xf numFmtId="0" fontId="0" fillId="0" borderId="0"/>
  </cellStyleXfs>
  <cellXfs count="38">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0" fontId="0" fillId="0" borderId="0" xfId="0" applyFill="1" applyAlignment="1" applyProtection="1"/>
    <xf numFmtId="0" fontId="0" fillId="0" borderId="0" xfId="0" applyFill="1" applyAlignment="1" applyProtection="1">
      <alignment wrapText="1"/>
    </xf>
    <xf numFmtId="1" fontId="0" fillId="0" borderId="0" xfId="0" applyNumberFormat="1"/>
    <xf numFmtId="2" fontId="0" fillId="0" borderId="0" xfId="0" applyNumberFormat="1"/>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7" borderId="0" xfId="0" applyFont="1" applyFill="1" applyAlignment="1">
      <alignment horizontal="center" vertical="center"/>
    </xf>
    <xf numFmtId="0" fontId="5" fillId="0" borderId="15" xfId="0" applyFont="1" applyBorder="1" applyAlignment="1">
      <alignment horizontal="left" vertical="center"/>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5" fillId="0" borderId="0"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Agosto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04"/>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11</c:v>
                </c:pt>
                <c:pt idx="1">
                  <c:v>53</c:v>
                </c:pt>
                <c:pt idx="2">
                  <c:v>2</c:v>
                </c:pt>
                <c:pt idx="3">
                  <c:v>18</c:v>
                </c:pt>
                <c:pt idx="4">
                  <c:v>19</c:v>
                </c:pt>
                <c:pt idx="5">
                  <c:v>8</c:v>
                </c:pt>
                <c:pt idx="6" formatCode="0.00">
                  <c:v>12.636363636363637</c:v>
                </c:pt>
                <c:pt idx="7" formatCode="0.00">
                  <c:v>12.545454545454545</c:v>
                </c:pt>
                <c:pt idx="8" formatCode="0.00">
                  <c:v>17.545454545454547</c:v>
                </c:pt>
                <c:pt idx="9" formatCode="0.00">
                  <c:v>14.090909090909092</c:v>
                </c:pt>
              </c:numCache>
            </c:numRef>
          </c:val>
        </c:ser>
        <c:gapWidth val="75"/>
        <c:overlap val="-25"/>
        <c:axId val="68655744"/>
        <c:axId val="68662400"/>
      </c:barChart>
      <c:catAx>
        <c:axId val="68655744"/>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876"/>
            </c:manualLayout>
          </c:layout>
        </c:title>
        <c:numFmt formatCode="0.00" sourceLinked="1"/>
        <c:majorTickMark val="none"/>
        <c:tickLblPos val="nextTo"/>
        <c:txPr>
          <a:bodyPr/>
          <a:lstStyle/>
          <a:p>
            <a:pPr>
              <a:defRPr sz="800" b="1">
                <a:solidFill>
                  <a:sysClr val="windowText" lastClr="000000"/>
                </a:solidFill>
              </a:defRPr>
            </a:pPr>
            <a:endParaRPr lang="pt-BR"/>
          </a:p>
        </c:txPr>
        <c:crossAx val="68662400"/>
        <c:crosses val="autoZero"/>
        <c:auto val="1"/>
        <c:lblAlgn val="l"/>
        <c:lblOffset val="100"/>
      </c:catAx>
      <c:valAx>
        <c:axId val="68662400"/>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68655744"/>
        <c:crosses val="autoZero"/>
        <c:crossBetween val="between"/>
        <c:majorUnit val="5"/>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05" footer="0.31496062992126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pt idx="0">
                  <c:v>0</c:v>
                </c:pt>
                <c:pt idx="1">
                  <c:v>8</c:v>
                </c:pt>
                <c:pt idx="2">
                  <c:v>0</c:v>
                </c:pt>
                <c:pt idx="3">
                  <c:v>1</c:v>
                </c:pt>
                <c:pt idx="4">
                  <c:v>1</c:v>
                </c:pt>
                <c:pt idx="5">
                  <c:v>2</c:v>
                </c:pt>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11</c:v>
                </c:pt>
                <c:pt idx="1">
                  <c:v>53</c:v>
                </c:pt>
                <c:pt idx="2">
                  <c:v>2</c:v>
                </c:pt>
                <c:pt idx="3">
                  <c:v>18</c:v>
                </c:pt>
                <c:pt idx="4">
                  <c:v>19</c:v>
                </c:pt>
                <c:pt idx="5">
                  <c:v>8</c:v>
                </c:pt>
              </c:numCache>
            </c:numRef>
          </c:val>
        </c:ser>
        <c:axId val="66447232"/>
        <c:axId val="66448768"/>
      </c:barChart>
      <c:catAx>
        <c:axId val="66447232"/>
        <c:scaling>
          <c:orientation val="minMax"/>
        </c:scaling>
        <c:axPos val="l"/>
        <c:tickLblPos val="nextTo"/>
        <c:crossAx val="66448768"/>
        <c:crosses val="autoZero"/>
        <c:auto val="1"/>
        <c:lblAlgn val="ctr"/>
        <c:lblOffset val="100"/>
      </c:catAx>
      <c:valAx>
        <c:axId val="66448768"/>
        <c:scaling>
          <c:orientation val="minMax"/>
        </c:scaling>
        <c:axPos val="b"/>
        <c:majorGridlines/>
        <c:numFmt formatCode="General" sourceLinked="1"/>
        <c:tickLblPos val="nextTo"/>
        <c:crossAx val="66447232"/>
        <c:crosses val="autoZero"/>
        <c:crossBetween val="between"/>
      </c:valAx>
    </c:plotArea>
    <c:legend>
      <c:legendPos val="r"/>
      <c:layout/>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37"/>
  <sheetViews>
    <sheetView tabSelected="1" topLeftCell="A135" zoomScaleNormal="100" workbookViewId="0">
      <selection activeCell="B144" sqref="B144"/>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30" t="s">
        <v>29</v>
      </c>
      <c r="B1" s="30"/>
      <c r="C1" s="30"/>
      <c r="D1" s="30"/>
      <c r="E1" s="30"/>
      <c r="F1" s="30"/>
    </row>
    <row r="2" spans="1:6" ht="20.100000000000001" customHeight="1" thickBot="1">
      <c r="A2" s="31" t="s">
        <v>35</v>
      </c>
      <c r="B2" s="31"/>
      <c r="C2" s="31"/>
      <c r="D2" s="31"/>
      <c r="E2" s="31"/>
      <c r="F2" s="31"/>
    </row>
    <row r="3" spans="1:6" ht="15.75" thickBot="1">
      <c r="A3" s="1" t="s">
        <v>2</v>
      </c>
      <c r="B3" s="2" t="s">
        <v>3</v>
      </c>
      <c r="C3" s="2" t="s">
        <v>4</v>
      </c>
      <c r="D3" s="2" t="s">
        <v>0</v>
      </c>
      <c r="E3" s="2" t="s">
        <v>5</v>
      </c>
      <c r="F3" s="3" t="s">
        <v>1</v>
      </c>
    </row>
    <row r="4" spans="1:6">
      <c r="A4" s="15" t="s">
        <v>6</v>
      </c>
      <c r="B4" s="26" t="s">
        <v>42</v>
      </c>
      <c r="C4" s="27"/>
      <c r="D4" s="27"/>
      <c r="E4" s="27"/>
      <c r="F4" s="27"/>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26" t="s">
        <v>42</v>
      </c>
      <c r="C10" s="27"/>
      <c r="D10" s="27"/>
      <c r="E10" s="27"/>
      <c r="F10" s="27"/>
    </row>
    <row r="11" spans="1:6">
      <c r="A11" s="32" t="s">
        <v>31</v>
      </c>
      <c r="B11" s="32"/>
      <c r="C11" s="32"/>
      <c r="D11" s="32"/>
      <c r="E11" s="32"/>
      <c r="F11" s="32"/>
    </row>
    <row r="12" spans="1:6" ht="20.100000000000001" customHeight="1" thickBot="1">
      <c r="A12" s="31" t="s">
        <v>47</v>
      </c>
      <c r="B12" s="31"/>
      <c r="C12" s="31"/>
      <c r="D12" s="31"/>
      <c r="E12" s="31"/>
      <c r="F12" s="31"/>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9" t="s">
        <v>31</v>
      </c>
      <c r="B23" s="29"/>
      <c r="C23" s="29"/>
      <c r="D23" s="29"/>
      <c r="E23" s="29"/>
      <c r="F23" s="29"/>
    </row>
    <row r="24" spans="1:6" ht="20.100000000000001" customHeight="1" thickBot="1">
      <c r="A24" s="31" t="s">
        <v>73</v>
      </c>
      <c r="B24" s="31"/>
      <c r="C24" s="31"/>
      <c r="D24" s="31"/>
      <c r="E24" s="31"/>
      <c r="F24" s="31"/>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26" t="s">
        <v>42</v>
      </c>
      <c r="C46" s="27"/>
      <c r="D46" s="27"/>
      <c r="E46" s="27"/>
      <c r="F46" s="27"/>
    </row>
    <row r="47" spans="1:6">
      <c r="A47" s="29" t="s">
        <v>31</v>
      </c>
      <c r="B47" s="29"/>
      <c r="C47" s="29"/>
      <c r="D47" s="29"/>
      <c r="E47" s="29"/>
      <c r="F47" s="29"/>
    </row>
    <row r="48" spans="1:6" ht="15" customHeight="1">
      <c r="A48" s="28" t="s">
        <v>111</v>
      </c>
      <c r="B48" s="28"/>
      <c r="C48" s="28"/>
      <c r="D48" s="28"/>
      <c r="E48" s="28"/>
      <c r="F48" s="28"/>
    </row>
    <row r="49" spans="1:6" ht="20.100000000000001" customHeight="1" thickBot="1">
      <c r="A49" s="31" t="s">
        <v>112</v>
      </c>
      <c r="B49" s="31"/>
      <c r="C49" s="31"/>
      <c r="D49" s="31"/>
      <c r="E49" s="31"/>
      <c r="F49" s="31"/>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9" t="s">
        <v>160</v>
      </c>
      <c r="B71" s="29"/>
      <c r="C71" s="29"/>
      <c r="D71" s="29"/>
      <c r="E71" s="29"/>
      <c r="F71" s="29"/>
    </row>
    <row r="72" spans="1:6">
      <c r="A72" s="28" t="s">
        <v>161</v>
      </c>
      <c r="B72" s="28"/>
      <c r="C72" s="28"/>
      <c r="D72" s="28"/>
      <c r="E72" s="28"/>
      <c r="F72" s="28"/>
    </row>
    <row r="73" spans="1:6" ht="20.100000000000001" customHeight="1" thickBot="1">
      <c r="A73" s="31" t="s">
        <v>164</v>
      </c>
      <c r="B73" s="31"/>
      <c r="C73" s="31"/>
      <c r="D73" s="31"/>
      <c r="E73" s="31"/>
      <c r="F73" s="31"/>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14" ht="33.75">
      <c r="A81" s="15" t="s">
        <v>9</v>
      </c>
      <c r="B81" s="7" t="s">
        <v>181</v>
      </c>
      <c r="C81" s="8" t="s">
        <v>166</v>
      </c>
      <c r="D81" s="14" t="s">
        <v>169</v>
      </c>
      <c r="E81" s="14">
        <v>3</v>
      </c>
      <c r="F81" s="19" t="s">
        <v>182</v>
      </c>
    </row>
    <row r="82" spans="1:14" ht="67.5">
      <c r="A82" s="15" t="s">
        <v>9</v>
      </c>
      <c r="B82" s="7" t="s">
        <v>183</v>
      </c>
      <c r="C82" s="8" t="s">
        <v>166</v>
      </c>
      <c r="D82" s="14" t="s">
        <v>169</v>
      </c>
      <c r="E82" s="14">
        <v>2</v>
      </c>
      <c r="F82" s="19" t="s">
        <v>184</v>
      </c>
    </row>
    <row r="83" spans="1:14" ht="45">
      <c r="A83" s="15" t="s">
        <v>9</v>
      </c>
      <c r="B83" s="7" t="s">
        <v>185</v>
      </c>
      <c r="C83" s="8" t="s">
        <v>166</v>
      </c>
      <c r="D83" s="14" t="s">
        <v>169</v>
      </c>
      <c r="E83" s="14">
        <v>2</v>
      </c>
      <c r="F83" s="19" t="s">
        <v>186</v>
      </c>
    </row>
    <row r="84" spans="1:14">
      <c r="A84" s="15" t="s">
        <v>9</v>
      </c>
      <c r="B84" s="7" t="s">
        <v>189</v>
      </c>
      <c r="C84" s="8" t="s">
        <v>166</v>
      </c>
      <c r="D84" s="14" t="s">
        <v>169</v>
      </c>
      <c r="E84" s="14">
        <v>2</v>
      </c>
      <c r="F84" s="19" t="s">
        <v>190</v>
      </c>
    </row>
    <row r="85" spans="1:14">
      <c r="A85" s="15" t="s">
        <v>11</v>
      </c>
      <c r="B85" s="7" t="s">
        <v>173</v>
      </c>
      <c r="C85" s="8" t="s">
        <v>174</v>
      </c>
      <c r="D85" s="14" t="s">
        <v>169</v>
      </c>
      <c r="E85" s="14">
        <v>2</v>
      </c>
      <c r="F85" s="19" t="s">
        <v>175</v>
      </c>
    </row>
    <row r="86" spans="1:14" ht="33.75">
      <c r="A86" s="15" t="s">
        <v>11</v>
      </c>
      <c r="B86" s="7" t="s">
        <v>153</v>
      </c>
      <c r="C86" s="8" t="s">
        <v>187</v>
      </c>
      <c r="D86" s="14" t="s">
        <v>169</v>
      </c>
      <c r="E86" s="14">
        <v>3</v>
      </c>
      <c r="F86" s="19" t="s">
        <v>188</v>
      </c>
    </row>
    <row r="87" spans="1:14">
      <c r="A87" s="29" t="s">
        <v>160</v>
      </c>
      <c r="B87" s="29"/>
      <c r="C87" s="29"/>
      <c r="D87" s="29"/>
      <c r="E87" s="29"/>
      <c r="F87" s="29"/>
    </row>
    <row r="88" spans="1:14" ht="20.100000000000001" customHeight="1" thickBot="1">
      <c r="A88" s="31" t="s">
        <v>260</v>
      </c>
      <c r="B88" s="31"/>
      <c r="C88" s="31"/>
      <c r="D88" s="31"/>
      <c r="E88" s="31"/>
      <c r="F88" s="31"/>
    </row>
    <row r="89" spans="1:14" ht="15.75" thickBot="1">
      <c r="A89" s="1" t="s">
        <v>2</v>
      </c>
      <c r="B89" s="2" t="s">
        <v>3</v>
      </c>
      <c r="C89" s="2" t="s">
        <v>4</v>
      </c>
      <c r="D89" s="2" t="s">
        <v>0</v>
      </c>
      <c r="E89" s="2" t="s">
        <v>5</v>
      </c>
      <c r="F89" s="3" t="s">
        <v>1</v>
      </c>
    </row>
    <row r="90" spans="1:14" s="21" customFormat="1" ht="213.75">
      <c r="A90" s="15" t="s">
        <v>6</v>
      </c>
      <c r="B90" s="7" t="s">
        <v>195</v>
      </c>
      <c r="C90" s="8" t="s">
        <v>196</v>
      </c>
      <c r="D90" s="14" t="s">
        <v>167</v>
      </c>
      <c r="E90" s="14">
        <v>2</v>
      </c>
      <c r="F90" s="19" t="s">
        <v>197</v>
      </c>
      <c r="J90" s="22"/>
      <c r="L90" s="23"/>
      <c r="M90" s="23"/>
      <c r="N90" s="23"/>
    </row>
    <row r="91" spans="1:14" s="21" customFormat="1" ht="33.75">
      <c r="A91" s="15" t="s">
        <v>6</v>
      </c>
      <c r="B91" s="7" t="s">
        <v>233</v>
      </c>
      <c r="C91" s="8" t="s">
        <v>234</v>
      </c>
      <c r="D91" s="14" t="s">
        <v>167</v>
      </c>
      <c r="E91" s="14">
        <v>4</v>
      </c>
      <c r="F91" s="19" t="s">
        <v>235</v>
      </c>
      <c r="J91" s="22"/>
      <c r="L91" s="23"/>
      <c r="M91" s="23"/>
      <c r="N91" s="23"/>
    </row>
    <row r="92" spans="1:14" s="21" customFormat="1" ht="409.5" customHeight="1">
      <c r="A92" s="15" t="s">
        <v>7</v>
      </c>
      <c r="B92" s="7" t="s">
        <v>215</v>
      </c>
      <c r="C92" s="8" t="s">
        <v>216</v>
      </c>
      <c r="D92" s="14" t="s">
        <v>169</v>
      </c>
      <c r="E92" s="14">
        <v>3</v>
      </c>
      <c r="F92" s="19" t="s">
        <v>217</v>
      </c>
      <c r="J92" s="22"/>
      <c r="L92" s="23"/>
      <c r="M92" s="23"/>
      <c r="N92" s="23"/>
    </row>
    <row r="93" spans="1:14" s="21" customFormat="1" ht="409.5" customHeight="1">
      <c r="A93" s="15" t="s">
        <v>7</v>
      </c>
      <c r="B93" s="7" t="s">
        <v>218</v>
      </c>
      <c r="C93" s="8" t="s">
        <v>216</v>
      </c>
      <c r="D93" s="14" t="s">
        <v>169</v>
      </c>
      <c r="E93" s="14">
        <v>3</v>
      </c>
      <c r="F93" s="19" t="s">
        <v>219</v>
      </c>
      <c r="J93" s="22"/>
      <c r="L93" s="23"/>
      <c r="M93" s="23"/>
      <c r="N93" s="23"/>
    </row>
    <row r="94" spans="1:14" s="21" customFormat="1" ht="78.75">
      <c r="A94" s="15" t="s">
        <v>9</v>
      </c>
      <c r="B94" s="7" t="s">
        <v>198</v>
      </c>
      <c r="C94" s="8" t="s">
        <v>199</v>
      </c>
      <c r="D94" s="14" t="s">
        <v>169</v>
      </c>
      <c r="E94" s="14">
        <v>3</v>
      </c>
      <c r="F94" s="19" t="s">
        <v>200</v>
      </c>
      <c r="J94" s="22"/>
      <c r="L94" s="23"/>
      <c r="M94" s="23"/>
      <c r="N94" s="23"/>
    </row>
    <row r="95" spans="1:14" s="21" customFormat="1" ht="33.75">
      <c r="A95" s="15" t="s">
        <v>9</v>
      </c>
      <c r="B95" s="7" t="s">
        <v>201</v>
      </c>
      <c r="C95" s="8" t="s">
        <v>202</v>
      </c>
      <c r="D95" s="14" t="s">
        <v>169</v>
      </c>
      <c r="E95" s="14">
        <v>3</v>
      </c>
      <c r="F95" s="19" t="s">
        <v>203</v>
      </c>
      <c r="J95" s="22"/>
      <c r="L95" s="23"/>
      <c r="M95" s="23"/>
      <c r="N95" s="23"/>
    </row>
    <row r="96" spans="1:14" s="21" customFormat="1" ht="45">
      <c r="A96" s="15" t="s">
        <v>9</v>
      </c>
      <c r="B96" s="7" t="s">
        <v>204</v>
      </c>
      <c r="C96" s="8" t="s">
        <v>166</v>
      </c>
      <c r="D96" s="14" t="s">
        <v>169</v>
      </c>
      <c r="E96" s="14">
        <v>3</v>
      </c>
      <c r="F96" s="19" t="s">
        <v>121</v>
      </c>
      <c r="J96" s="22"/>
      <c r="L96" s="23"/>
      <c r="M96" s="23"/>
      <c r="N96" s="23"/>
    </row>
    <row r="97" spans="1:14" s="21" customFormat="1" ht="33.75">
      <c r="A97" s="15" t="s">
        <v>9</v>
      </c>
      <c r="B97" s="7" t="s">
        <v>205</v>
      </c>
      <c r="C97" s="8" t="s">
        <v>166</v>
      </c>
      <c r="D97" s="14" t="s">
        <v>169</v>
      </c>
      <c r="E97" s="14">
        <v>3</v>
      </c>
      <c r="F97" s="19" t="s">
        <v>206</v>
      </c>
      <c r="J97" s="22"/>
      <c r="L97" s="23"/>
      <c r="M97" s="23"/>
      <c r="N97" s="23"/>
    </row>
    <row r="98" spans="1:14" s="21" customFormat="1" ht="33.75">
      <c r="A98" s="15" t="s">
        <v>9</v>
      </c>
      <c r="B98" s="7" t="s">
        <v>207</v>
      </c>
      <c r="C98" s="8" t="s">
        <v>166</v>
      </c>
      <c r="D98" s="14" t="s">
        <v>169</v>
      </c>
      <c r="E98" s="14">
        <v>3</v>
      </c>
      <c r="F98" s="19" t="s">
        <v>206</v>
      </c>
      <c r="J98" s="22"/>
      <c r="L98" s="23"/>
      <c r="M98" s="23"/>
      <c r="N98" s="23"/>
    </row>
    <row r="99" spans="1:14" s="21" customFormat="1" ht="236.25">
      <c r="A99" s="15" t="s">
        <v>9</v>
      </c>
      <c r="B99" s="7" t="s">
        <v>208</v>
      </c>
      <c r="C99" s="8" t="s">
        <v>166</v>
      </c>
      <c r="D99" s="14" t="s">
        <v>169</v>
      </c>
      <c r="E99" s="14">
        <v>2</v>
      </c>
      <c r="F99" s="19" t="s">
        <v>209</v>
      </c>
      <c r="J99" s="22"/>
      <c r="L99" s="23"/>
      <c r="M99" s="23"/>
      <c r="N99" s="23"/>
    </row>
    <row r="100" spans="1:14" s="21" customFormat="1" ht="77.25" customHeight="1">
      <c r="A100" s="15" t="s">
        <v>9</v>
      </c>
      <c r="B100" s="7" t="s">
        <v>210</v>
      </c>
      <c r="C100" s="8" t="s">
        <v>166</v>
      </c>
      <c r="D100" s="14" t="s">
        <v>169</v>
      </c>
      <c r="E100" s="14">
        <v>2</v>
      </c>
      <c r="F100" s="19" t="s">
        <v>211</v>
      </c>
      <c r="J100" s="22"/>
      <c r="L100" s="23"/>
      <c r="M100" s="23"/>
      <c r="N100" s="23"/>
    </row>
    <row r="101" spans="1:14" s="21" customFormat="1" ht="55.5" customHeight="1">
      <c r="A101" s="15" t="s">
        <v>9</v>
      </c>
      <c r="B101" s="7" t="s">
        <v>212</v>
      </c>
      <c r="C101" s="8" t="s">
        <v>166</v>
      </c>
      <c r="D101" s="14" t="s">
        <v>169</v>
      </c>
      <c r="E101" s="14">
        <v>2</v>
      </c>
      <c r="F101" s="19" t="s">
        <v>213</v>
      </c>
      <c r="J101" s="22"/>
      <c r="L101" s="23"/>
      <c r="M101" s="23"/>
      <c r="N101" s="23"/>
    </row>
    <row r="102" spans="1:14" s="21" customFormat="1" ht="33.75">
      <c r="A102" s="15" t="s">
        <v>9</v>
      </c>
      <c r="B102" s="7" t="s">
        <v>183</v>
      </c>
      <c r="C102" s="8" t="s">
        <v>166</v>
      </c>
      <c r="D102" s="14" t="s">
        <v>169</v>
      </c>
      <c r="E102" s="14">
        <v>2</v>
      </c>
      <c r="F102" s="19" t="s">
        <v>214</v>
      </c>
      <c r="J102" s="22"/>
      <c r="L102" s="23"/>
      <c r="M102" s="23"/>
      <c r="N102" s="23"/>
    </row>
    <row r="103" spans="1:14" s="21" customFormat="1" ht="45">
      <c r="A103" s="15" t="s">
        <v>9</v>
      </c>
      <c r="B103" s="7" t="s">
        <v>220</v>
      </c>
      <c r="C103" s="8" t="s">
        <v>166</v>
      </c>
      <c r="D103" s="14" t="s">
        <v>169</v>
      </c>
      <c r="E103" s="14">
        <v>2</v>
      </c>
      <c r="F103" s="19" t="s">
        <v>221</v>
      </c>
      <c r="J103" s="22"/>
      <c r="L103" s="23"/>
      <c r="M103" s="23"/>
      <c r="N103" s="23"/>
    </row>
    <row r="104" spans="1:14" s="21" customFormat="1" ht="45">
      <c r="A104" s="15" t="s">
        <v>9</v>
      </c>
      <c r="B104" s="7" t="s">
        <v>220</v>
      </c>
      <c r="C104" s="8" t="s">
        <v>166</v>
      </c>
      <c r="D104" s="14" t="s">
        <v>169</v>
      </c>
      <c r="E104" s="14">
        <v>2</v>
      </c>
      <c r="F104" s="19" t="s">
        <v>222</v>
      </c>
      <c r="J104" s="22"/>
      <c r="L104" s="23"/>
      <c r="M104" s="23"/>
      <c r="N104" s="23"/>
    </row>
    <row r="105" spans="1:14" s="21" customFormat="1" ht="45">
      <c r="A105" s="15" t="s">
        <v>9</v>
      </c>
      <c r="B105" s="7" t="s">
        <v>220</v>
      </c>
      <c r="C105" s="8" t="s">
        <v>166</v>
      </c>
      <c r="D105" s="14" t="s">
        <v>169</v>
      </c>
      <c r="E105" s="14">
        <v>2</v>
      </c>
      <c r="F105" s="19" t="s">
        <v>223</v>
      </c>
      <c r="J105" s="22"/>
      <c r="L105" s="23"/>
      <c r="M105" s="23"/>
      <c r="N105" s="23"/>
    </row>
    <row r="106" spans="1:14" s="21" customFormat="1" ht="45">
      <c r="A106" s="15" t="s">
        <v>9</v>
      </c>
      <c r="B106" s="7" t="s">
        <v>135</v>
      </c>
      <c r="C106" s="8" t="s">
        <v>166</v>
      </c>
      <c r="D106" s="14" t="s">
        <v>169</v>
      </c>
      <c r="E106" s="14">
        <v>2</v>
      </c>
      <c r="F106" s="19" t="s">
        <v>224</v>
      </c>
      <c r="J106" s="22"/>
      <c r="L106" s="23"/>
      <c r="M106" s="23"/>
      <c r="N106" s="23"/>
    </row>
    <row r="107" spans="1:14" s="21" customFormat="1" ht="33.75">
      <c r="A107" s="15" t="s">
        <v>9</v>
      </c>
      <c r="B107" s="7" t="s">
        <v>220</v>
      </c>
      <c r="C107" s="8" t="s">
        <v>166</v>
      </c>
      <c r="D107" s="14" t="s">
        <v>169</v>
      </c>
      <c r="E107" s="14">
        <v>2</v>
      </c>
      <c r="F107" s="19" t="s">
        <v>225</v>
      </c>
      <c r="J107" s="22"/>
      <c r="L107" s="23"/>
      <c r="M107" s="23"/>
      <c r="N107" s="23"/>
    </row>
    <row r="108" spans="1:14" s="21" customFormat="1" ht="45">
      <c r="A108" s="15" t="s">
        <v>10</v>
      </c>
      <c r="B108" s="7" t="s">
        <v>226</v>
      </c>
      <c r="C108" s="8" t="s">
        <v>227</v>
      </c>
      <c r="D108" s="14" t="s">
        <v>169</v>
      </c>
      <c r="E108" s="14">
        <v>2</v>
      </c>
      <c r="F108" s="19" t="s">
        <v>228</v>
      </c>
      <c r="J108" s="22"/>
      <c r="L108" s="23"/>
      <c r="M108" s="23"/>
      <c r="N108" s="23"/>
    </row>
    <row r="109" spans="1:14" s="21" customFormat="1" ht="22.5">
      <c r="A109" s="15" t="s">
        <v>10</v>
      </c>
      <c r="B109" s="7" t="s">
        <v>229</v>
      </c>
      <c r="C109" s="8" t="s">
        <v>166</v>
      </c>
      <c r="D109" s="14" t="s">
        <v>169</v>
      </c>
      <c r="E109" s="14">
        <v>2</v>
      </c>
      <c r="F109" s="19" t="s">
        <v>230</v>
      </c>
      <c r="J109" s="22"/>
      <c r="L109" s="23"/>
      <c r="M109" s="23"/>
      <c r="N109" s="23"/>
    </row>
    <row r="110" spans="1:14" s="21" customFormat="1" ht="22.5">
      <c r="A110" s="15" t="s">
        <v>10</v>
      </c>
      <c r="B110" s="7" t="s">
        <v>231</v>
      </c>
      <c r="C110" s="8" t="s">
        <v>166</v>
      </c>
      <c r="D110" s="14" t="s">
        <v>169</v>
      </c>
      <c r="E110" s="14">
        <v>2</v>
      </c>
      <c r="F110" s="19" t="s">
        <v>232</v>
      </c>
      <c r="J110" s="22"/>
      <c r="L110" s="23"/>
      <c r="M110" s="23"/>
      <c r="N110" s="23"/>
    </row>
    <row r="111" spans="1:14" s="21" customFormat="1" ht="56.25">
      <c r="A111" s="15" t="s">
        <v>10</v>
      </c>
      <c r="B111" s="7" t="s">
        <v>236</v>
      </c>
      <c r="C111" s="8" t="s">
        <v>166</v>
      </c>
      <c r="D111" s="14" t="s">
        <v>169</v>
      </c>
      <c r="E111" s="14">
        <v>2</v>
      </c>
      <c r="F111" s="19" t="s">
        <v>237</v>
      </c>
      <c r="J111" s="22"/>
      <c r="L111" s="23"/>
      <c r="M111" s="23"/>
      <c r="N111" s="23"/>
    </row>
    <row r="112" spans="1:14" s="21" customFormat="1" ht="45">
      <c r="A112" s="15" t="s">
        <v>10</v>
      </c>
      <c r="B112" s="7" t="s">
        <v>238</v>
      </c>
      <c r="C112" s="8" t="s">
        <v>166</v>
      </c>
      <c r="D112" s="14" t="s">
        <v>169</v>
      </c>
      <c r="E112" s="14">
        <v>2</v>
      </c>
      <c r="F112" s="19" t="s">
        <v>239</v>
      </c>
      <c r="J112" s="22"/>
      <c r="L112" s="23"/>
      <c r="M112" s="23"/>
      <c r="N112" s="23"/>
    </row>
    <row r="113" spans="1:14" s="21" customFormat="1" ht="45">
      <c r="A113" s="15" t="s">
        <v>10</v>
      </c>
      <c r="B113" s="7" t="s">
        <v>252</v>
      </c>
      <c r="C113" s="8" t="s">
        <v>174</v>
      </c>
      <c r="D113" s="14" t="s">
        <v>169</v>
      </c>
      <c r="E113" s="14">
        <v>2</v>
      </c>
      <c r="F113" s="19" t="s">
        <v>253</v>
      </c>
      <c r="J113" s="22"/>
      <c r="L113" s="23"/>
      <c r="M113" s="23"/>
      <c r="N113" s="23"/>
    </row>
    <row r="114" spans="1:14" s="21" customFormat="1" ht="38.25" customHeight="1">
      <c r="A114" s="15" t="s">
        <v>11</v>
      </c>
      <c r="B114" s="7" t="s">
        <v>240</v>
      </c>
      <c r="C114" s="8" t="s">
        <v>241</v>
      </c>
      <c r="D114" s="14" t="s">
        <v>169</v>
      </c>
      <c r="E114" s="14">
        <v>2</v>
      </c>
      <c r="F114" s="19" t="s">
        <v>242</v>
      </c>
      <c r="J114" s="22"/>
      <c r="L114" s="23"/>
      <c r="M114" s="23"/>
      <c r="N114" s="23"/>
    </row>
    <row r="115" spans="1:14" s="21" customFormat="1" ht="22.5">
      <c r="A115" s="15" t="s">
        <v>11</v>
      </c>
      <c r="B115" s="7" t="s">
        <v>243</v>
      </c>
      <c r="C115" s="8" t="s">
        <v>244</v>
      </c>
      <c r="D115" s="14" t="s">
        <v>169</v>
      </c>
      <c r="E115" s="14">
        <v>2</v>
      </c>
      <c r="F115" s="19" t="s">
        <v>245</v>
      </c>
      <c r="J115" s="22"/>
      <c r="L115" s="23"/>
      <c r="M115" s="23"/>
      <c r="N115" s="23"/>
    </row>
    <row r="116" spans="1:14" s="21" customFormat="1" ht="45">
      <c r="A116" s="15" t="s">
        <v>11</v>
      </c>
      <c r="B116" s="7" t="s">
        <v>246</v>
      </c>
      <c r="C116" s="8" t="s">
        <v>247</v>
      </c>
      <c r="D116" s="14" t="s">
        <v>169</v>
      </c>
      <c r="E116" s="14">
        <v>2</v>
      </c>
      <c r="F116" s="19" t="s">
        <v>248</v>
      </c>
      <c r="J116" s="22"/>
      <c r="L116" s="23"/>
      <c r="M116" s="23"/>
      <c r="N116" s="23"/>
    </row>
    <row r="117" spans="1:14" s="21" customFormat="1" ht="56.25">
      <c r="A117" s="15" t="s">
        <v>11</v>
      </c>
      <c r="B117" s="7" t="s">
        <v>249</v>
      </c>
      <c r="C117" s="8" t="s">
        <v>250</v>
      </c>
      <c r="D117" s="14" t="s">
        <v>169</v>
      </c>
      <c r="E117" s="14">
        <v>2</v>
      </c>
      <c r="F117" s="19" t="s">
        <v>251</v>
      </c>
      <c r="J117" s="22"/>
      <c r="L117" s="23"/>
      <c r="M117" s="23"/>
      <c r="N117" s="23"/>
    </row>
    <row r="118" spans="1:14" s="21" customFormat="1" ht="45">
      <c r="A118" s="15" t="s">
        <v>11</v>
      </c>
      <c r="B118" s="7" t="s">
        <v>254</v>
      </c>
      <c r="C118" s="8" t="s">
        <v>234</v>
      </c>
      <c r="D118" s="14" t="s">
        <v>169</v>
      </c>
      <c r="E118" s="14">
        <v>2</v>
      </c>
      <c r="F118" s="19" t="s">
        <v>255</v>
      </c>
      <c r="J118" s="22"/>
      <c r="L118" s="23"/>
      <c r="M118" s="23"/>
      <c r="N118" s="23"/>
    </row>
    <row r="119" spans="1:14" s="21" customFormat="1" ht="45">
      <c r="A119" s="15" t="s">
        <v>11</v>
      </c>
      <c r="B119" s="7" t="s">
        <v>256</v>
      </c>
      <c r="C119" s="8" t="s">
        <v>257</v>
      </c>
      <c r="D119" s="14" t="s">
        <v>169</v>
      </c>
      <c r="E119" s="14">
        <v>2</v>
      </c>
      <c r="F119" s="19" t="s">
        <v>258</v>
      </c>
      <c r="J119" s="22"/>
      <c r="L119" s="23"/>
      <c r="M119" s="23"/>
      <c r="N119" s="23"/>
    </row>
    <row r="120" spans="1:14" s="21" customFormat="1" ht="45">
      <c r="A120" s="15" t="s">
        <v>11</v>
      </c>
      <c r="B120" s="7" t="s">
        <v>254</v>
      </c>
      <c r="C120" s="8" t="s">
        <v>234</v>
      </c>
      <c r="D120" s="14" t="s">
        <v>169</v>
      </c>
      <c r="E120" s="14">
        <v>2</v>
      </c>
      <c r="F120" s="19" t="s">
        <v>259</v>
      </c>
      <c r="J120" s="22"/>
      <c r="L120" s="23"/>
      <c r="M120" s="23"/>
      <c r="N120" s="23"/>
    </row>
    <row r="121" spans="1:14">
      <c r="A121" s="29" t="s">
        <v>160</v>
      </c>
      <c r="B121" s="29"/>
      <c r="C121" s="29"/>
      <c r="D121" s="29"/>
      <c r="E121" s="29"/>
      <c r="F121" s="29"/>
    </row>
    <row r="122" spans="1:14" ht="20.100000000000001" customHeight="1" thickBot="1">
      <c r="A122" s="31" t="s">
        <v>261</v>
      </c>
      <c r="B122" s="31"/>
      <c r="C122" s="31"/>
      <c r="D122" s="31"/>
      <c r="E122" s="31"/>
      <c r="F122" s="31"/>
    </row>
    <row r="123" spans="1:14" ht="15.75" thickBot="1">
      <c r="A123" s="1" t="s">
        <v>2</v>
      </c>
      <c r="B123" s="2" t="s">
        <v>3</v>
      </c>
      <c r="C123" s="2" t="s">
        <v>4</v>
      </c>
      <c r="D123" s="2" t="s">
        <v>0</v>
      </c>
      <c r="E123" s="2" t="s">
        <v>5</v>
      </c>
      <c r="F123" s="3" t="s">
        <v>1</v>
      </c>
    </row>
    <row r="124" spans="1:14">
      <c r="A124" s="15" t="s">
        <v>6</v>
      </c>
      <c r="B124" s="26" t="s">
        <v>42</v>
      </c>
      <c r="C124" s="27"/>
      <c r="D124" s="27"/>
      <c r="E124" s="27"/>
      <c r="F124" s="27"/>
    </row>
    <row r="125" spans="1:14" ht="33.75">
      <c r="A125" s="15" t="s">
        <v>9</v>
      </c>
      <c r="B125" s="7" t="s">
        <v>168</v>
      </c>
      <c r="C125" s="8" t="s">
        <v>166</v>
      </c>
      <c r="D125" s="14" t="s">
        <v>169</v>
      </c>
      <c r="E125" s="14">
        <v>2</v>
      </c>
      <c r="F125" s="19" t="s">
        <v>262</v>
      </c>
    </row>
    <row r="126" spans="1:14" ht="78.75">
      <c r="A126" s="15" t="s">
        <v>9</v>
      </c>
      <c r="B126" s="7" t="s">
        <v>263</v>
      </c>
      <c r="C126" s="8" t="s">
        <v>166</v>
      </c>
      <c r="D126" s="14" t="s">
        <v>169</v>
      </c>
      <c r="E126" s="14">
        <v>3</v>
      </c>
      <c r="F126" s="19" t="s">
        <v>264</v>
      </c>
    </row>
    <row r="127" spans="1:14" ht="168.75">
      <c r="A127" s="15" t="s">
        <v>9</v>
      </c>
      <c r="B127" s="7" t="s">
        <v>265</v>
      </c>
      <c r="C127" s="8" t="s">
        <v>166</v>
      </c>
      <c r="D127" s="14" t="s">
        <v>169</v>
      </c>
      <c r="E127" s="14">
        <v>2</v>
      </c>
      <c r="F127" s="19" t="s">
        <v>266</v>
      </c>
    </row>
    <row r="128" spans="1:14" ht="135">
      <c r="A128" s="15" t="s">
        <v>9</v>
      </c>
      <c r="B128" s="7" t="s">
        <v>269</v>
      </c>
      <c r="C128" s="8" t="s">
        <v>270</v>
      </c>
      <c r="D128" s="14" t="s">
        <v>169</v>
      </c>
      <c r="E128" s="14">
        <v>3</v>
      </c>
      <c r="F128" s="19" t="s">
        <v>271</v>
      </c>
    </row>
    <row r="129" spans="1:14" ht="78.75">
      <c r="A129" s="15" t="s">
        <v>9</v>
      </c>
      <c r="B129" s="7" t="s">
        <v>113</v>
      </c>
      <c r="C129" s="8" t="s">
        <v>166</v>
      </c>
      <c r="D129" s="14" t="s">
        <v>169</v>
      </c>
      <c r="E129" s="14">
        <v>2</v>
      </c>
      <c r="F129" s="19" t="s">
        <v>272</v>
      </c>
    </row>
    <row r="130" spans="1:14" ht="33.75">
      <c r="A130" s="15" t="s">
        <v>9</v>
      </c>
      <c r="B130" s="7" t="s">
        <v>212</v>
      </c>
      <c r="C130" s="8" t="s">
        <v>166</v>
      </c>
      <c r="D130" s="14" t="s">
        <v>169</v>
      </c>
      <c r="E130" s="14">
        <v>2</v>
      </c>
      <c r="F130" s="19" t="s">
        <v>273</v>
      </c>
    </row>
    <row r="131" spans="1:14" ht="33.75">
      <c r="A131" s="15" t="s">
        <v>9</v>
      </c>
      <c r="B131" s="7" t="s">
        <v>183</v>
      </c>
      <c r="C131" s="8" t="s">
        <v>166</v>
      </c>
      <c r="D131" s="14" t="s">
        <v>169</v>
      </c>
      <c r="E131" s="14">
        <v>2</v>
      </c>
      <c r="F131" s="19" t="s">
        <v>274</v>
      </c>
    </row>
    <row r="132" spans="1:14" ht="33.75">
      <c r="A132" s="15" t="s">
        <v>9</v>
      </c>
      <c r="B132" s="7" t="s">
        <v>212</v>
      </c>
      <c r="C132" s="8" t="s">
        <v>166</v>
      </c>
      <c r="D132" s="14" t="s">
        <v>169</v>
      </c>
      <c r="E132" s="14">
        <v>2</v>
      </c>
      <c r="F132" s="19" t="s">
        <v>275</v>
      </c>
    </row>
    <row r="133" spans="1:14" ht="33.75">
      <c r="A133" s="15" t="s">
        <v>10</v>
      </c>
      <c r="B133" s="7" t="s">
        <v>130</v>
      </c>
      <c r="C133" s="8" t="s">
        <v>166</v>
      </c>
      <c r="D133" s="14" t="s">
        <v>169</v>
      </c>
      <c r="E133" s="14">
        <v>3</v>
      </c>
      <c r="F133" s="19" t="s">
        <v>280</v>
      </c>
      <c r="G133" s="23"/>
      <c r="H133" s="23"/>
      <c r="I133" s="23"/>
    </row>
    <row r="134" spans="1:14" ht="21" customHeight="1">
      <c r="A134" s="15" t="s">
        <v>11</v>
      </c>
      <c r="B134" s="7" t="s">
        <v>267</v>
      </c>
      <c r="C134" s="8" t="s">
        <v>196</v>
      </c>
      <c r="D134" s="14" t="s">
        <v>169</v>
      </c>
      <c r="E134" s="14">
        <v>2</v>
      </c>
      <c r="F134" s="19" t="s">
        <v>268</v>
      </c>
    </row>
    <row r="135" spans="1:14" s="21" customFormat="1" ht="60.75" customHeight="1">
      <c r="A135" s="15" t="s">
        <v>7</v>
      </c>
      <c r="B135" s="7" t="s">
        <v>276</v>
      </c>
      <c r="C135" s="8" t="s">
        <v>277</v>
      </c>
      <c r="D135" s="14" t="s">
        <v>169</v>
      </c>
      <c r="E135" s="14">
        <v>3</v>
      </c>
      <c r="F135" s="19" t="s">
        <v>278</v>
      </c>
      <c r="H135" s="22"/>
      <c r="J135" s="22"/>
      <c r="L135" s="23"/>
      <c r="M135" s="23"/>
      <c r="N135" s="23"/>
    </row>
    <row r="136" spans="1:14" s="21" customFormat="1" ht="58.5" customHeight="1">
      <c r="A136" s="15" t="s">
        <v>7</v>
      </c>
      <c r="B136" s="7" t="s">
        <v>279</v>
      </c>
      <c r="C136" s="8" t="s">
        <v>277</v>
      </c>
      <c r="D136" s="14" t="s">
        <v>169</v>
      </c>
      <c r="E136" s="14">
        <v>3</v>
      </c>
      <c r="F136" s="19" t="s">
        <v>219</v>
      </c>
      <c r="H136" s="22"/>
      <c r="J136" s="22"/>
      <c r="L136" s="23"/>
      <c r="M136" s="23"/>
      <c r="N136" s="23"/>
    </row>
    <row r="137" spans="1:14">
      <c r="A137" s="29" t="s">
        <v>160</v>
      </c>
      <c r="B137" s="29"/>
      <c r="C137" s="29"/>
      <c r="D137" s="29"/>
      <c r="E137" s="29"/>
      <c r="F137" s="29"/>
    </row>
  </sheetData>
  <sortState ref="A90:F120">
    <sortCondition ref="A90:A120"/>
  </sortState>
  <mergeCells count="21">
    <mergeCell ref="B124:F124"/>
    <mergeCell ref="A137:F137"/>
    <mergeCell ref="A122:F122"/>
    <mergeCell ref="A88:F88"/>
    <mergeCell ref="A121:F121"/>
    <mergeCell ref="B46:F46"/>
    <mergeCell ref="A23:F23"/>
    <mergeCell ref="A12:F12"/>
    <mergeCell ref="A73:F73"/>
    <mergeCell ref="A87:F87"/>
    <mergeCell ref="A49:F49"/>
    <mergeCell ref="A71:F71"/>
    <mergeCell ref="A72:F72"/>
    <mergeCell ref="B4:F4"/>
    <mergeCell ref="A48:F48"/>
    <mergeCell ref="A47:F47"/>
    <mergeCell ref="A1:F1"/>
    <mergeCell ref="A2:F2"/>
    <mergeCell ref="A11:F11"/>
    <mergeCell ref="B10:F10"/>
    <mergeCell ref="A24:F2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opLeftCell="A7" workbookViewId="0">
      <selection activeCell="L19" sqref="L19"/>
    </sheetView>
  </sheetViews>
  <sheetFormatPr defaultRowHeight="15"/>
  <cols>
    <col min="1" max="1" width="14.28515625" bestFit="1" customWidth="1"/>
    <col min="2" max="5" width="10.7109375" customWidth="1"/>
    <col min="18" max="18" width="11" customWidth="1"/>
  </cols>
  <sheetData>
    <row r="1" spans="1:13" ht="15.75" thickBot="1">
      <c r="A1" s="33">
        <v>2014</v>
      </c>
      <c r="B1" s="34"/>
      <c r="C1" s="34"/>
      <c r="D1" s="34"/>
      <c r="E1" s="34"/>
      <c r="F1" s="34"/>
      <c r="G1" s="34"/>
      <c r="H1" s="34"/>
      <c r="I1" s="34"/>
      <c r="J1" s="34"/>
      <c r="K1" s="34"/>
      <c r="L1" s="34"/>
      <c r="M1" s="35"/>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9" si="0">SUM(F3:K3)</f>
        <v>7</v>
      </c>
      <c r="M3" s="18">
        <f t="shared" ref="M3:M8" si="1">(F3+G3+I3+J3+P69)/5</f>
        <v>1</v>
      </c>
    </row>
    <row r="4" spans="1:13">
      <c r="A4" t="s">
        <v>22</v>
      </c>
      <c r="B4" s="4">
        <v>15</v>
      </c>
      <c r="C4" s="11">
        <v>13</v>
      </c>
      <c r="D4" s="11">
        <v>7</v>
      </c>
      <c r="E4" s="11">
        <v>9</v>
      </c>
      <c r="F4" s="11">
        <v>3</v>
      </c>
      <c r="G4" s="11">
        <v>1</v>
      </c>
      <c r="H4" s="11">
        <v>0</v>
      </c>
      <c r="I4" s="11">
        <v>1</v>
      </c>
      <c r="J4" s="11">
        <v>3</v>
      </c>
      <c r="K4" s="11">
        <v>1</v>
      </c>
      <c r="L4" s="11">
        <f t="shared" si="0"/>
        <v>9</v>
      </c>
      <c r="M4" s="18">
        <f t="shared" si="1"/>
        <v>1.6</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3.8</v>
      </c>
    </row>
    <row r="7" spans="1:13">
      <c r="A7" t="s">
        <v>19</v>
      </c>
      <c r="B7" s="5">
        <v>22</v>
      </c>
      <c r="C7" s="11">
        <v>6</v>
      </c>
      <c r="D7" s="11">
        <v>15</v>
      </c>
      <c r="E7" s="11">
        <v>12</v>
      </c>
      <c r="F7" s="11">
        <v>1</v>
      </c>
      <c r="G7" s="11">
        <v>7</v>
      </c>
      <c r="H7" s="11">
        <v>0</v>
      </c>
      <c r="I7" s="11">
        <v>0</v>
      </c>
      <c r="J7" s="11">
        <v>2</v>
      </c>
      <c r="K7" s="11">
        <v>2</v>
      </c>
      <c r="L7" s="11">
        <f t="shared" si="0"/>
        <v>12</v>
      </c>
      <c r="M7" s="18">
        <f t="shared" si="1"/>
        <v>2</v>
      </c>
    </row>
    <row r="8" spans="1:13">
      <c r="A8" t="s">
        <v>18</v>
      </c>
      <c r="B8" s="5">
        <v>17</v>
      </c>
      <c r="C8" s="11">
        <v>15</v>
      </c>
      <c r="D8" s="11">
        <v>14</v>
      </c>
      <c r="E8" s="11">
        <v>14</v>
      </c>
      <c r="F8" s="11">
        <v>2</v>
      </c>
      <c r="G8" s="11">
        <v>14</v>
      </c>
      <c r="H8" s="11">
        <v>0</v>
      </c>
      <c r="I8" s="11">
        <v>6</v>
      </c>
      <c r="J8" s="11">
        <v>7</v>
      </c>
      <c r="K8" s="11">
        <v>2</v>
      </c>
      <c r="L8" s="11">
        <f t="shared" si="0"/>
        <v>31</v>
      </c>
      <c r="M8" s="18">
        <f t="shared" si="1"/>
        <v>5.8</v>
      </c>
    </row>
    <row r="9" spans="1:13">
      <c r="A9" t="s">
        <v>17</v>
      </c>
      <c r="B9" s="5">
        <v>7</v>
      </c>
      <c r="C9" s="11">
        <v>12</v>
      </c>
      <c r="D9" s="11">
        <v>27</v>
      </c>
      <c r="E9" s="11">
        <v>19</v>
      </c>
      <c r="F9" s="11">
        <v>0</v>
      </c>
      <c r="G9" s="11">
        <v>8</v>
      </c>
      <c r="H9" s="11">
        <v>0</v>
      </c>
      <c r="I9" s="11">
        <v>1</v>
      </c>
      <c r="J9" s="11">
        <v>1</v>
      </c>
      <c r="K9" s="11">
        <v>2</v>
      </c>
      <c r="L9" s="11">
        <f t="shared" si="0"/>
        <v>12</v>
      </c>
      <c r="M9" s="18"/>
    </row>
    <row r="10" spans="1:13">
      <c r="A10" t="s">
        <v>16</v>
      </c>
      <c r="B10" s="5">
        <v>8</v>
      </c>
      <c r="C10" s="11">
        <v>9</v>
      </c>
      <c r="D10" s="11">
        <v>17</v>
      </c>
      <c r="E10" s="11">
        <v>19</v>
      </c>
      <c r="F10" s="11"/>
      <c r="G10" s="11"/>
      <c r="H10" s="11"/>
      <c r="I10" s="11"/>
      <c r="J10" s="11"/>
      <c r="K10" s="11"/>
      <c r="L10" s="11"/>
      <c r="M10" s="18"/>
    </row>
    <row r="11" spans="1:13">
      <c r="A11" t="s">
        <v>15</v>
      </c>
      <c r="B11" s="5">
        <v>13</v>
      </c>
      <c r="C11" s="11">
        <v>24</v>
      </c>
      <c r="D11" s="11">
        <v>23</v>
      </c>
      <c r="E11" s="11">
        <v>11</v>
      </c>
      <c r="F11" s="11"/>
      <c r="G11" s="11"/>
      <c r="H11" s="11"/>
      <c r="I11" s="11"/>
      <c r="J11" s="11"/>
      <c r="K11" s="11"/>
      <c r="L11" s="11"/>
      <c r="M11" s="18"/>
    </row>
    <row r="12" spans="1:13">
      <c r="A12" t="s">
        <v>14</v>
      </c>
      <c r="B12" s="5">
        <v>13</v>
      </c>
      <c r="C12" s="11">
        <v>17</v>
      </c>
      <c r="D12" s="11">
        <v>15</v>
      </c>
      <c r="E12" s="11">
        <v>18</v>
      </c>
      <c r="F12" s="11"/>
      <c r="G12" s="11"/>
      <c r="H12" s="11"/>
      <c r="I12" s="11"/>
      <c r="J12" s="11"/>
      <c r="K12" s="11"/>
      <c r="L12" s="11"/>
      <c r="M12" s="18"/>
    </row>
    <row r="13" spans="1:13">
      <c r="A13" t="s">
        <v>13</v>
      </c>
      <c r="B13" s="5">
        <v>2</v>
      </c>
      <c r="C13" s="11">
        <v>3</v>
      </c>
      <c r="D13" s="11">
        <v>8</v>
      </c>
      <c r="E13" s="11">
        <v>3</v>
      </c>
      <c r="F13" s="11"/>
      <c r="G13" s="11"/>
      <c r="H13" s="11"/>
      <c r="I13" s="11"/>
      <c r="J13" s="11"/>
      <c r="K13" s="11"/>
      <c r="L13" s="11"/>
      <c r="M13" s="18"/>
    </row>
    <row r="14" spans="1:13" ht="18.75" customHeight="1">
      <c r="A14" s="9" t="s">
        <v>12</v>
      </c>
      <c r="B14" s="10">
        <f>SUM(B3:B13)</f>
        <v>139</v>
      </c>
      <c r="C14" s="12">
        <f>SUM(C3:C13)</f>
        <v>138</v>
      </c>
      <c r="D14" s="12">
        <f>SUM(D3:D13)</f>
        <v>193</v>
      </c>
      <c r="E14" s="12">
        <f>SUM(E3:E13)</f>
        <v>155</v>
      </c>
      <c r="F14" s="12">
        <f t="shared" ref="F14:K14" si="2">SUM(F3:F13)</f>
        <v>11</v>
      </c>
      <c r="G14" s="12">
        <f t="shared" si="2"/>
        <v>53</v>
      </c>
      <c r="H14" s="12">
        <f>SUM(H3:H13)</f>
        <v>2</v>
      </c>
      <c r="I14" s="12">
        <f t="shared" si="2"/>
        <v>18</v>
      </c>
      <c r="J14" s="12">
        <f t="shared" si="2"/>
        <v>19</v>
      </c>
      <c r="K14" s="12">
        <f t="shared" si="2"/>
        <v>8</v>
      </c>
      <c r="L14" s="12">
        <f>SUM(L3:L13)</f>
        <v>111</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1.5714285714285714</v>
      </c>
      <c r="G15" s="13">
        <f t="shared" si="3"/>
        <v>7.5714285714285712</v>
      </c>
      <c r="H15" s="13">
        <f>AVERAGE(H3:H13)</f>
        <v>0.2857142857142857</v>
      </c>
      <c r="I15" s="13">
        <f t="shared" si="3"/>
        <v>2.5714285714285716</v>
      </c>
      <c r="J15" s="13">
        <f t="shared" si="3"/>
        <v>2.7142857142857144</v>
      </c>
      <c r="K15" s="13">
        <f t="shared" si="3"/>
        <v>1.1428571428571428</v>
      </c>
      <c r="L15" s="13">
        <f t="shared" si="3"/>
        <v>15.857142857142858</v>
      </c>
    </row>
    <row r="16" spans="1:13" ht="24" customHeight="1">
      <c r="A16" s="36" t="s">
        <v>163</v>
      </c>
      <c r="B16" s="37"/>
      <c r="C16" s="37"/>
      <c r="D16" s="37"/>
      <c r="E16" s="37"/>
      <c r="F16" s="37"/>
      <c r="G16" s="37"/>
      <c r="H16" s="37"/>
      <c r="I16" s="37"/>
      <c r="J16" s="37"/>
      <c r="K16" s="37"/>
      <c r="L16" s="37"/>
      <c r="M16" s="37"/>
    </row>
    <row r="19" spans="11:19">
      <c r="K19" t="s">
        <v>6</v>
      </c>
      <c r="L19" s="24">
        <f>F14</f>
        <v>11</v>
      </c>
      <c r="N19" s="11"/>
      <c r="O19" s="11"/>
      <c r="P19" s="11"/>
      <c r="Q19" s="11"/>
      <c r="R19" s="11"/>
      <c r="S19" s="11"/>
    </row>
    <row r="20" spans="11:19">
      <c r="K20" t="s">
        <v>9</v>
      </c>
      <c r="L20" s="24">
        <f>G14</f>
        <v>53</v>
      </c>
      <c r="N20" s="11"/>
      <c r="O20" s="11"/>
      <c r="P20" s="11"/>
      <c r="Q20" s="11"/>
      <c r="R20" s="11"/>
      <c r="S20" s="11"/>
    </row>
    <row r="21" spans="11:19">
      <c r="K21" t="s">
        <v>194</v>
      </c>
      <c r="L21" s="24">
        <f>H14</f>
        <v>2</v>
      </c>
      <c r="N21" s="11"/>
      <c r="O21" s="11"/>
      <c r="P21" s="11"/>
      <c r="Q21" s="11"/>
    </row>
    <row r="22" spans="11:19">
      <c r="K22" t="s">
        <v>10</v>
      </c>
      <c r="L22" s="24">
        <f>I14</f>
        <v>18</v>
      </c>
      <c r="N22" s="11"/>
      <c r="O22" s="11"/>
      <c r="P22" s="11"/>
      <c r="Q22" s="11"/>
    </row>
    <row r="23" spans="11:19">
      <c r="K23" t="s">
        <v>11</v>
      </c>
      <c r="L23" s="24">
        <f>J14</f>
        <v>19</v>
      </c>
      <c r="N23" s="11"/>
      <c r="O23" s="11"/>
      <c r="P23" s="11"/>
      <c r="Q23" s="11"/>
    </row>
    <row r="24" spans="11:19">
      <c r="K24" t="s">
        <v>7</v>
      </c>
      <c r="L24" s="24">
        <f>K14</f>
        <v>8</v>
      </c>
      <c r="N24" s="11"/>
      <c r="O24" s="11"/>
      <c r="P24" s="11"/>
      <c r="Q24" s="11"/>
    </row>
    <row r="25" spans="11:19">
      <c r="K25" t="s">
        <v>26</v>
      </c>
      <c r="L25" s="25">
        <f>B15</f>
        <v>12.636363636363637</v>
      </c>
      <c r="N25" s="11"/>
      <c r="O25" s="11"/>
      <c r="P25" s="11"/>
      <c r="Q25" s="11"/>
    </row>
    <row r="26" spans="11:19">
      <c r="K26" t="s">
        <v>25</v>
      </c>
      <c r="L26" s="25">
        <f>C15</f>
        <v>12.545454545454545</v>
      </c>
      <c r="N26" s="11"/>
      <c r="O26" s="11"/>
      <c r="P26" s="11"/>
      <c r="Q26" s="11"/>
    </row>
    <row r="27" spans="11:19">
      <c r="K27" t="s">
        <v>24</v>
      </c>
      <c r="L27" s="25">
        <f>D15</f>
        <v>17.545454545454547</v>
      </c>
      <c r="N27" s="11"/>
      <c r="O27" s="11"/>
      <c r="P27" s="11"/>
      <c r="Q27" s="11"/>
    </row>
    <row r="28" spans="11:19">
      <c r="K28" t="s">
        <v>32</v>
      </c>
      <c r="L28" s="25">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2015-09-14T17:31:20Z</dcterms:modified>
</cp:coreProperties>
</file>