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3"/>
  </bookViews>
  <sheets>
    <sheet name="JANEIRO" sheetId="1" r:id="rId1"/>
    <sheet name="FEVEREIRO" sheetId="2" r:id="rId2"/>
    <sheet name="MARÇO" sheetId="3" r:id="rId3"/>
    <sheet name="ABRIL" sheetId="4" r:id="rId4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<sst xmlns="http://schemas.openxmlformats.org/spreadsheetml/2006/main" count="446" uniqueCount="85">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</sst>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543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901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57415111"/>
        <c:axId val="46973952"/>
      </c:barChart>
      <c:catAx>
        <c:axId val="57415111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151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ABRIL!$H$53</c:f>
              <c:numCache/>
            </c:numRef>
          </c:val>
        </c:ser>
        <c:axId val="20112385"/>
        <c:axId val="46793738"/>
      </c:barChart>
      <c:catAx>
        <c:axId val="20112385"/>
        <c:scaling>
          <c:orientation val="minMax"/>
        </c:scaling>
        <c:axPos val="b"/>
        <c:delete val="1"/>
        <c:majorTickMark val="out"/>
        <c:minorTickMark val="none"/>
        <c:tickLblPos val="nextTo"/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123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ABRIL!$B$55:$B$58</c:f>
              <c:strCache/>
            </c:strRef>
          </c:cat>
          <c:val>
            <c:numRef>
              <c:f>ABRIL!$C$55:$C$58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79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42" t="s">
        <v>0</v>
      </c>
      <c r="B53" s="43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44" t="s">
        <v>69</v>
      </c>
      <c r="B54" s="44"/>
      <c r="C54" s="45"/>
      <c r="D54" s="45"/>
      <c r="E54" s="45"/>
      <c r="F54" s="45"/>
      <c r="G54" s="45"/>
      <c r="H54" s="45"/>
      <c r="I54" s="45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80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42" t="s">
        <v>0</v>
      </c>
      <c r="B53" s="43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44" t="s">
        <v>69</v>
      </c>
      <c r="B54" s="44"/>
      <c r="C54" s="45"/>
      <c r="D54" s="45"/>
      <c r="E54" s="45"/>
      <c r="F54" s="45"/>
      <c r="G54" s="45"/>
      <c r="H54" s="45"/>
      <c r="I54" s="45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C19" sqref="C19:I2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83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37"/>
      <c r="B26" s="38" t="s">
        <v>42</v>
      </c>
      <c r="C26" s="39">
        <v>55073000</v>
      </c>
      <c r="D26" s="39">
        <v>3809202.89</v>
      </c>
      <c r="E26" s="40">
        <v>17.99897502407334</v>
      </c>
      <c r="F26" s="39">
        <v>19436505.33</v>
      </c>
      <c r="G26" s="40">
        <v>25.888438210549126</v>
      </c>
      <c r="H26" s="39">
        <v>35636494.67</v>
      </c>
      <c r="I26" s="41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37"/>
      <c r="B46" s="38" t="s">
        <v>13</v>
      </c>
      <c r="C46" s="39">
        <v>5303000</v>
      </c>
      <c r="D46" s="39">
        <v>4594</v>
      </c>
      <c r="E46" s="40">
        <v>0.02170724260387005</v>
      </c>
      <c r="F46" s="39">
        <v>659744.9299999999</v>
      </c>
      <c r="G46" s="40">
        <v>0.8787467481958114</v>
      </c>
      <c r="H46" s="39">
        <v>4643255.07</v>
      </c>
      <c r="I46" s="41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42" t="s">
        <v>0</v>
      </c>
      <c r="B52" s="43"/>
      <c r="C52" s="14">
        <f aca="true" t="shared" si="0" ref="C52:I52">SUM(C46+C4)</f>
        <v>257590351.39</v>
      </c>
      <c r="D52" s="14">
        <f t="shared" si="0"/>
        <v>21163443.39</v>
      </c>
      <c r="E52" s="14">
        <f t="shared" si="0"/>
        <v>99.99999999999999</v>
      </c>
      <c r="F52" s="14">
        <f t="shared" si="0"/>
        <v>75077937</v>
      </c>
      <c r="G52" s="14">
        <f t="shared" si="0"/>
        <v>99.99999999999999</v>
      </c>
      <c r="H52" s="14">
        <f t="shared" si="0"/>
        <v>182512414.39</v>
      </c>
      <c r="I52" s="14">
        <f t="shared" si="0"/>
        <v>100</v>
      </c>
    </row>
    <row r="53" spans="1:9" s="2" customFormat="1" ht="16.5" customHeight="1" thickTop="1">
      <c r="A53" s="44" t="s">
        <v>69</v>
      </c>
      <c r="B53" s="44"/>
      <c r="C53" s="45"/>
      <c r="D53" s="45"/>
      <c r="E53" s="45"/>
      <c r="F53" s="45"/>
      <c r="G53" s="45"/>
      <c r="H53" s="45"/>
      <c r="I53" s="45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PageLayoutView="0" workbookViewId="0" topLeftCell="A50">
      <selection activeCell="J57" sqref="J5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84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</v>
      </c>
      <c r="G4" s="29">
        <v>99.30334102329729</v>
      </c>
      <c r="H4" s="27">
        <v>163264072.39999998</v>
      </c>
      <c r="I4" s="30">
        <v>97.23622480106052</v>
      </c>
    </row>
    <row r="5" spans="1:9" s="2" customFormat="1" ht="11.25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50010306.10000001</v>
      </c>
      <c r="G5" s="24">
        <v>52.58927592429317</v>
      </c>
      <c r="H5" s="22">
        <v>126319324.89999999</v>
      </c>
      <c r="I5" s="25">
        <v>75.23280592071401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26208.8</v>
      </c>
      <c r="E6" s="17">
        <v>0.13092565159020414</v>
      </c>
      <c r="F6" s="16">
        <v>80191.27</v>
      </c>
      <c r="G6" s="17">
        <v>0.08432663492034678</v>
      </c>
      <c r="H6" s="15">
        <v>119808.73</v>
      </c>
      <c r="I6" s="18">
        <v>0.0713552493953934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8959718.54</v>
      </c>
      <c r="E7" s="24">
        <v>44.75813421119366</v>
      </c>
      <c r="F7" s="23">
        <v>37847815.86</v>
      </c>
      <c r="G7" s="24">
        <v>39.7995810586206</v>
      </c>
      <c r="H7" s="22">
        <v>99677815.14</v>
      </c>
      <c r="I7" s="25">
        <v>59.36575204914216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0.3920544513550362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0.9007903470132891</v>
      </c>
      <c r="H9" s="22">
        <v>1943384.27</v>
      </c>
      <c r="I9" s="25">
        <v>1.1574337634405651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</v>
      </c>
      <c r="H10" s="15">
        <v>793711.67</v>
      </c>
      <c r="I10" s="18">
        <v>0.472715921125983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</v>
      </c>
      <c r="F12" s="16">
        <v>756560.15</v>
      </c>
      <c r="G12" s="17">
        <v>0.7955750241183711</v>
      </c>
      <c r="H12" s="15">
        <v>3243439.85</v>
      </c>
      <c r="I12" s="18">
        <v>1.9317161562075433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</v>
      </c>
      <c r="H13" s="22">
        <v>449676.01</v>
      </c>
      <c r="I13" s="25">
        <v>0.26781640904360987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</v>
      </c>
      <c r="H14" s="15">
        <v>17933355.939999998</v>
      </c>
      <c r="I14" s="18">
        <v>10.680683165534427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0.005089782114795839</v>
      </c>
      <c r="H15" s="22">
        <v>45159.82</v>
      </c>
      <c r="I15" s="25">
        <v>0.026896122000050204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</v>
      </c>
      <c r="H16" s="15">
        <v>289406.97</v>
      </c>
      <c r="I16" s="18">
        <v>0.17236395478956446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0.032161124380095205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>
      <c r="A19" s="3"/>
      <c r="B19" s="4" t="s">
        <v>52</v>
      </c>
      <c r="C19" s="19">
        <v>26294962.19</v>
      </c>
      <c r="D19" s="26">
        <v>5589285.22</v>
      </c>
      <c r="E19" s="20">
        <v>27.92118713378703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>
      <c r="A20" s="10" t="s">
        <v>51</v>
      </c>
      <c r="B20" s="11" t="s">
        <v>50</v>
      </c>
      <c r="C20" s="15">
        <v>21644962.19</v>
      </c>
      <c r="D20" s="16">
        <v>5410241.8</v>
      </c>
      <c r="E20" s="17">
        <v>27.026778521929995</v>
      </c>
      <c r="F20" s="16">
        <v>21644962.19</v>
      </c>
      <c r="G20" s="17">
        <v>22.76116620251606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0.8122626165794196</v>
      </c>
      <c r="F22" s="16">
        <v>611472.51</v>
      </c>
      <c r="G22" s="17">
        <v>0.6430053934125012</v>
      </c>
      <c r="H22" s="15">
        <v>3188527.49</v>
      </c>
      <c r="I22" s="18">
        <v>1.8990116517637552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0.029778818870458523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0.029778818870458523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16444.05</v>
      </c>
      <c r="E25" s="24">
        <v>0.08214599527761271</v>
      </c>
      <c r="F25" s="23">
        <v>16444.05</v>
      </c>
      <c r="G25" s="24">
        <v>0.01729204938345444</v>
      </c>
      <c r="H25" s="22">
        <v>183555.95</v>
      </c>
      <c r="I25" s="25">
        <v>0.10932158775289882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0.029778818870458523</v>
      </c>
    </row>
    <row r="27" spans="1:9" s="2" customFormat="1" ht="11.25">
      <c r="A27" s="3"/>
      <c r="B27" s="4" t="s">
        <v>42</v>
      </c>
      <c r="C27" s="19">
        <v>55073000</v>
      </c>
      <c r="D27" s="26">
        <v>2713830.61</v>
      </c>
      <c r="E27" s="20">
        <v>13.5568984814143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0.9711457963534275</v>
      </c>
      <c r="F28" s="16">
        <v>767375.24</v>
      </c>
      <c r="G28" s="17">
        <v>0.8069478349749729</v>
      </c>
      <c r="H28" s="15">
        <v>1932624.76</v>
      </c>
      <c r="I28" s="18">
        <v>1.1510256534520673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0.9819185584659345</v>
      </c>
      <c r="F29" s="23">
        <v>485565.39</v>
      </c>
      <c r="G29" s="24">
        <v>0.5106053984739961</v>
      </c>
      <c r="H29" s="22">
        <v>1214434.6099999999</v>
      </c>
      <c r="I29" s="25">
        <v>0.7232885656241187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7757.32</v>
      </c>
      <c r="E30" s="17">
        <v>0.038751571059862426</v>
      </c>
      <c r="F30" s="16">
        <v>448844.59</v>
      </c>
      <c r="G30" s="17">
        <v>0.4719909520936972</v>
      </c>
      <c r="H30" s="15">
        <v>1851155.41</v>
      </c>
      <c r="I30" s="18">
        <v>1.1025044331091876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0.05955763774091705</v>
      </c>
    </row>
    <row r="32" spans="1:9" s="2" customFormat="1" ht="11.25">
      <c r="A32" s="10" t="s">
        <v>81</v>
      </c>
      <c r="B32" s="11" t="s">
        <v>82</v>
      </c>
      <c r="C32" s="15">
        <v>100000</v>
      </c>
      <c r="D32" s="16">
        <v>4387.5</v>
      </c>
      <c r="E32" s="17">
        <v>0.021917687812949112</v>
      </c>
      <c r="F32" s="16">
        <v>4387.5</v>
      </c>
      <c r="G32" s="17">
        <v>0.004613757965337393</v>
      </c>
      <c r="H32" s="15">
        <v>95612.5</v>
      </c>
      <c r="I32" s="18">
        <v>0.056944546385034316</v>
      </c>
    </row>
    <row r="33" spans="1:9" s="2" customFormat="1" ht="11.25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</v>
      </c>
      <c r="H33" s="22">
        <v>750000</v>
      </c>
      <c r="I33" s="25">
        <v>0.44668228305687785</v>
      </c>
    </row>
    <row r="34" spans="1:9" s="2" customFormat="1" ht="11.25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-226.67</v>
      </c>
      <c r="E35" s="24">
        <v>-0.0011323264493586724</v>
      </c>
      <c r="F35" s="23">
        <v>170703.33</v>
      </c>
      <c r="G35" s="24">
        <v>0.17950629025575326</v>
      </c>
      <c r="H35" s="22">
        <v>1179296.67</v>
      </c>
      <c r="I35" s="25">
        <v>0.7023612386092979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8.303039144403808</v>
      </c>
      <c r="H36" s="15">
        <v>2104140.59</v>
      </c>
      <c r="I36" s="18">
        <v>1.2531764301517945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</v>
      </c>
      <c r="H37" s="22">
        <v>6430841.23</v>
      </c>
      <c r="I37" s="25">
        <v>3.830057123456934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-4.046342365467529E-06</v>
      </c>
      <c r="F38" s="16">
        <v>1531321.92</v>
      </c>
      <c r="G38" s="17">
        <v>1.6102903033380627</v>
      </c>
      <c r="H38" s="15">
        <v>968678.0800000001</v>
      </c>
      <c r="I38" s="18">
        <v>0.5769217817620707</v>
      </c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5.250346422855909</v>
      </c>
      <c r="F39" s="23">
        <v>4155192.0999999996</v>
      </c>
      <c r="G39" s="24">
        <v>4.369470233363421</v>
      </c>
      <c r="H39" s="22">
        <v>9344807.9</v>
      </c>
      <c r="I39" s="25">
        <v>5.565546836666598</v>
      </c>
      <c r="J39" s="13"/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11543.78</v>
      </c>
      <c r="E40" s="17">
        <v>0.0576667729279466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0.01877050249145811</v>
      </c>
      <c r="H41" s="22">
        <v>155150</v>
      </c>
      <c r="I41" s="25">
        <v>0.0924036749550328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2.89790742715193</v>
      </c>
      <c r="F43" s="23">
        <v>2309760.43</v>
      </c>
      <c r="G43" s="24">
        <v>2.4288719275062385</v>
      </c>
      <c r="H43" s="22">
        <v>4990239.57</v>
      </c>
      <c r="I43" s="25">
        <v>2.9720688055044966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4400</v>
      </c>
      <c r="E44" s="17">
        <v>0.021980131367971757</v>
      </c>
      <c r="F44" s="16">
        <v>4400</v>
      </c>
      <c r="G44" s="17">
        <v>0.0046269025749252485</v>
      </c>
      <c r="H44" s="15">
        <v>45600</v>
      </c>
      <c r="I44" s="18">
        <v>0.027158282809858172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0.08141625010659279</v>
      </c>
      <c r="H45" s="22">
        <v>572576.39</v>
      </c>
      <c r="I45" s="25">
        <v>0.3410129721462204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0.029778818870458523</v>
      </c>
    </row>
    <row r="47" spans="1:9" s="2" customFormat="1" ht="11.25">
      <c r="A47" s="3"/>
      <c r="B47" s="4" t="s">
        <v>13</v>
      </c>
      <c r="C47" s="19">
        <v>5303000</v>
      </c>
      <c r="D47" s="26">
        <v>2750</v>
      </c>
      <c r="E47" s="20">
        <v>0.013737582104982349</v>
      </c>
      <c r="F47" s="26">
        <v>662494.9299999999</v>
      </c>
      <c r="G47" s="20">
        <v>0.6966589767027096</v>
      </c>
      <c r="H47" s="19">
        <v>4640505.07</v>
      </c>
      <c r="I47" s="21">
        <v>2.763775198939489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0.015691948603788117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0.4764611019273364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2750</v>
      </c>
      <c r="E51" s="24">
        <v>0.013737582104982349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0.2382305509636682</v>
      </c>
    </row>
    <row r="53" spans="1:9" s="2" customFormat="1" ht="16.5" customHeight="1" thickBot="1" thickTop="1">
      <c r="A53" s="42" t="s">
        <v>0</v>
      </c>
      <c r="B53" s="43"/>
      <c r="C53" s="14">
        <f aca="true" t="shared" si="0" ref="C53:I53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>
      <c r="A54" s="44" t="s">
        <v>69</v>
      </c>
      <c r="B54" s="44"/>
      <c r="C54" s="45"/>
      <c r="D54" s="45"/>
      <c r="E54" s="45"/>
      <c r="F54" s="45"/>
      <c r="G54" s="45"/>
      <c r="H54" s="45"/>
      <c r="I54" s="45"/>
    </row>
    <row r="55" spans="1:9" s="2" customFormat="1" ht="16.5" customHeight="1">
      <c r="A55" s="6"/>
      <c r="B55" s="6" t="s">
        <v>6</v>
      </c>
      <c r="C55" s="7">
        <f>F5</f>
        <v>50010306.10000001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95096015.72000001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2018-05-15T20:42:57Z</dcterms:modified>
  <cp:category/>
  <cp:version/>
  <cp:contentType/>
  <cp:contentStatus/>
</cp:coreProperties>
</file>