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<sst xmlns="http://schemas.openxmlformats.org/spreadsheetml/2006/main" count="310" uniqueCount="36">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</sst>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4" fillId="0" borderId="0" xfId="48" applyNumberFormat="1" applyFont="1" applyAlignment="1" quotePrefix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0" xfId="48" applyNumberFormat="1" applyFont="1" applyAlignment="1">
      <alignment horizontal="left"/>
      <protection/>
    </xf>
    <xf numFmtId="49" fontId="4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OUTUBRO!$C$15:$C$22</c:f>
              <c:numCache/>
            </c:numRef>
          </c:cat>
          <c:val>
            <c:numRef>
              <c:f>OUTUBRO!$D$15:$D$22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JULHO!$C$15:$C$22</c:f>
              <c:numCache/>
            </c:numRef>
          </c:cat>
          <c:val>
            <c:numRef>
              <c:f>JULHO!$D$15:$D$22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SETEMBRO!$C$15:$C$22</c:f>
              <c:numCache/>
            </c:numRef>
          </c:cat>
          <c:val>
            <c:numRef>
              <c:f>SETEMBRO!$D$15:$D$22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16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41" t="s">
        <v>13</v>
      </c>
      <c r="B12" s="41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35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39" t="s">
        <v>4</v>
      </c>
      <c r="E3" s="39" t="s">
        <v>5</v>
      </c>
      <c r="F3" s="39" t="s">
        <v>4</v>
      </c>
      <c r="G3" s="39" t="s">
        <v>5</v>
      </c>
      <c r="H3" s="39" t="s">
        <v>4</v>
      </c>
      <c r="I3" s="40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44198.46</v>
      </c>
      <c r="E4" s="17">
        <v>0.19719162704012302</v>
      </c>
      <c r="F4" s="15">
        <v>463765.58</v>
      </c>
      <c r="G4" s="15">
        <v>0.2089186249795855</v>
      </c>
      <c r="H4" s="15">
        <v>516234.42</v>
      </c>
      <c r="I4" s="18">
        <v>0.6824865979667915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9910</v>
      </c>
      <c r="E5" s="17">
        <v>0.04421350933873305</v>
      </c>
      <c r="F5" s="15">
        <v>668469.13</v>
      </c>
      <c r="G5" s="15">
        <v>0.3011341451448376</v>
      </c>
      <c r="H5" s="15">
        <v>1931530.87</v>
      </c>
      <c r="I5" s="18">
        <v>2.5535762073635797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188579631</v>
      </c>
      <c r="D6" s="16">
        <v>13291283.100000001</v>
      </c>
      <c r="E6" s="17">
        <v>59.29911901771895</v>
      </c>
      <c r="F6" s="15">
        <v>136656035.87000003</v>
      </c>
      <c r="G6" s="15">
        <v>61.56125495368009</v>
      </c>
      <c r="H6" s="15">
        <v>51923595.129999965</v>
      </c>
      <c r="I6" s="18">
        <v>68.64547659274393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2144317.579999999</v>
      </c>
      <c r="E7" s="17">
        <v>9.566882477148276</v>
      </c>
      <c r="F7" s="15">
        <v>16839205.250000004</v>
      </c>
      <c r="G7" s="15">
        <v>7.585779881678622</v>
      </c>
      <c r="H7" s="15">
        <v>10593907.779999997</v>
      </c>
      <c r="I7" s="18">
        <v>14.005652858145575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619701.66</v>
      </c>
      <c r="E8" s="17">
        <v>2.7648017287223383</v>
      </c>
      <c r="F8" s="15">
        <v>3389481.06</v>
      </c>
      <c r="G8" s="15">
        <v>1.5269044383361696</v>
      </c>
      <c r="H8" s="15">
        <v>2833518.94</v>
      </c>
      <c r="I8" s="18">
        <v>3.746047583644402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297660</v>
      </c>
      <c r="E9" s="17">
        <v>1.328011421772682</v>
      </c>
      <c r="F9" s="15">
        <v>827787.2999999999</v>
      </c>
      <c r="G9" s="15">
        <v>0.37290431189732454</v>
      </c>
      <c r="H9" s="15">
        <v>1972212.7000000002</v>
      </c>
      <c r="I9" s="18">
        <v>2.6073595326904018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528584.17</v>
      </c>
      <c r="E10" s="17">
        <v>2.35828063941488</v>
      </c>
      <c r="F10" s="15">
        <v>6544244.480000001</v>
      </c>
      <c r="G10" s="15">
        <v>2.9480725117457895</v>
      </c>
      <c r="H10" s="15">
        <v>5855755.519999999</v>
      </c>
      <c r="I10" s="18">
        <v>7.74158891491594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56608321.17999999</v>
      </c>
      <c r="D11" s="16">
        <v>5478308.88</v>
      </c>
      <c r="E11" s="17">
        <v>24.441499578844013</v>
      </c>
      <c r="F11" s="15">
        <v>56594848.36</v>
      </c>
      <c r="G11" s="15">
        <v>25.495031132537584</v>
      </c>
      <c r="H11" s="15">
        <v>13472.819999992847</v>
      </c>
      <c r="I11" s="18">
        <v>0.01781171252938552</v>
      </c>
      <c r="J11" s="35"/>
      <c r="K11" s="37"/>
    </row>
    <row r="12" spans="1:11" s="1" customFormat="1" ht="18" customHeight="1">
      <c r="A12" s="41" t="s">
        <v>13</v>
      </c>
      <c r="B12" s="41"/>
      <c r="C12" s="7">
        <f>SUM(C4:C11)</f>
        <v>297624065.21</v>
      </c>
      <c r="D12" s="7">
        <f>SUM(D4:D11)</f>
        <v>22413963.85</v>
      </c>
      <c r="E12" s="7">
        <f>SUM(E4:E11)</f>
        <v>100</v>
      </c>
      <c r="F12" s="7">
        <f>SUM(F4:F11)</f>
        <v>221983837.03000003</v>
      </c>
      <c r="G12" s="7">
        <f>SUM(G4:G11)</f>
        <v>100.00000000000003</v>
      </c>
      <c r="H12" s="7">
        <f>SUM(H4:H11)</f>
        <v>75640228.17999995</v>
      </c>
      <c r="I12" s="7">
        <f>SUM(I4:I11)</f>
        <v>100</v>
      </c>
      <c r="J12" s="35"/>
      <c r="K12" s="37"/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0" ref="D15:D20">F4</f>
        <v>463765.58</v>
      </c>
      <c r="E15" s="5">
        <f>(D15/D$24)*100</f>
        <v>0.2089186249795855</v>
      </c>
    </row>
    <row r="16" spans="3:5" ht="15">
      <c r="C16" s="6">
        <v>1869</v>
      </c>
      <c r="D16" s="4">
        <f t="shared" si="0"/>
        <v>668469.13</v>
      </c>
      <c r="E16" s="5">
        <f aca="true" t="shared" si="1" ref="E16:E22">(D16/D$24)*100</f>
        <v>0.3011341451448376</v>
      </c>
    </row>
    <row r="17" spans="3:5" ht="15">
      <c r="C17" s="6">
        <v>11134</v>
      </c>
      <c r="D17" s="4">
        <f t="shared" si="0"/>
        <v>136656035.87000003</v>
      </c>
      <c r="E17" s="5">
        <f t="shared" si="1"/>
        <v>61.56125495368009</v>
      </c>
    </row>
    <row r="18" spans="3:5" ht="15">
      <c r="C18" s="6">
        <v>1858</v>
      </c>
      <c r="D18" s="4">
        <f t="shared" si="0"/>
        <v>16839205.250000004</v>
      </c>
      <c r="E18" s="5">
        <f t="shared" si="1"/>
        <v>7.585779881678622</v>
      </c>
    </row>
    <row r="19" spans="3:5" ht="15">
      <c r="C19" s="6">
        <v>1882</v>
      </c>
      <c r="D19" s="4">
        <f t="shared" si="0"/>
        <v>3389481.06</v>
      </c>
      <c r="E19" s="5">
        <f t="shared" si="1"/>
        <v>1.5269044383361696</v>
      </c>
    </row>
    <row r="20" spans="3:5" ht="15">
      <c r="C20" s="6">
        <v>11135</v>
      </c>
      <c r="D20" s="4">
        <f t="shared" si="0"/>
        <v>827787.2999999999</v>
      </c>
      <c r="E20" s="5">
        <f t="shared" si="1"/>
        <v>0.37290431189732454</v>
      </c>
    </row>
    <row r="21" spans="3:5" ht="15">
      <c r="C21" s="6">
        <v>1786</v>
      </c>
      <c r="D21" s="4">
        <f>F10</f>
        <v>6544244.480000001</v>
      </c>
      <c r="E21" s="5">
        <f t="shared" si="1"/>
        <v>2.9480725117457895</v>
      </c>
    </row>
    <row r="22" spans="3:5" ht="15">
      <c r="C22" s="6">
        <v>9359</v>
      </c>
      <c r="D22" s="4">
        <f>F11</f>
        <v>56594848.36</v>
      </c>
      <c r="E22" s="5">
        <f t="shared" si="1"/>
        <v>25.495031132537584</v>
      </c>
    </row>
    <row r="23" spans="4:5" ht="15">
      <c r="D23" s="3"/>
      <c r="E23" s="5">
        <f>SUM(E15:E22)</f>
        <v>100.00000000000003</v>
      </c>
    </row>
    <row r="24" ht="15">
      <c r="D24" s="3">
        <f>SUM(D15:D23)</f>
        <v>221983837.03000003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27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41" t="s">
        <v>13</v>
      </c>
      <c r="B12" s="41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28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41" t="s">
        <v>13</v>
      </c>
      <c r="B12" s="41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29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41" t="s">
        <v>13</v>
      </c>
      <c r="B12" s="41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30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68200.6</v>
      </c>
      <c r="E5" s="17">
        <v>0.35300468758719983</v>
      </c>
      <c r="F5" s="15">
        <v>486281.26</v>
      </c>
      <c r="G5" s="15">
        <v>0.4250114316027891</v>
      </c>
      <c r="H5" s="15">
        <v>2113718.74</v>
      </c>
      <c r="I5" s="18">
        <v>1.3727432306811236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66.9953916259411</v>
      </c>
      <c r="F6" s="15">
        <v>67950331.77000003</v>
      </c>
      <c r="G6" s="15">
        <v>59.38881499042794</v>
      </c>
      <c r="H6" s="15">
        <v>123629299.22999997</v>
      </c>
      <c r="I6" s="18">
        <v>80.29038131716307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</v>
      </c>
      <c r="F7" s="15">
        <v>13136586.030000001</v>
      </c>
      <c r="G7" s="15">
        <v>11.481419693169956</v>
      </c>
      <c r="H7" s="15">
        <v>11636413.969999999</v>
      </c>
      <c r="I7" s="18">
        <v>7.557206266109348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2515337.32</v>
      </c>
      <c r="I9" s="18">
        <v>1.6335722504450134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711426.0700000001</v>
      </c>
      <c r="E10" s="17">
        <v>3.6823244602208685</v>
      </c>
      <c r="F10" s="15">
        <v>3433189.2200000007</v>
      </c>
      <c r="G10" s="15">
        <v>3.000618747585426</v>
      </c>
      <c r="H10" s="15">
        <v>8966810.78</v>
      </c>
      <c r="I10" s="18">
        <v>5.8234468787666245</v>
      </c>
    </row>
    <row r="11" spans="1:9" s="1" customFormat="1" ht="12.75" customHeight="1">
      <c r="A11" s="13" t="s">
        <v>26</v>
      </c>
      <c r="B11" s="19" t="s">
        <v>12</v>
      </c>
      <c r="C11" s="15">
        <v>27038132.32</v>
      </c>
      <c r="D11" s="16">
        <v>5393170.13</v>
      </c>
      <c r="E11" s="17">
        <v>27.91492064359064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>
      <c r="A12" s="41" t="s">
        <v>13</v>
      </c>
      <c r="B12" s="41"/>
      <c r="C12" s="7">
        <v>268393763.32</v>
      </c>
      <c r="D12" s="7">
        <v>19320026.73</v>
      </c>
      <c r="E12" s="7">
        <v>100</v>
      </c>
      <c r="F12" s="7">
        <v>114416042.45000005</v>
      </c>
      <c r="G12" s="7">
        <v>99.99999999999997</v>
      </c>
      <c r="H12" s="7">
        <v>153977720.86999997</v>
      </c>
      <c r="I12" s="7">
        <v>99.99999999999997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0" ref="D15:D22">F4</f>
        <v>0</v>
      </c>
      <c r="E15" s="5">
        <f>(D15/D$24)*100</f>
        <v>0</v>
      </c>
    </row>
    <row r="16" spans="3:5" ht="15">
      <c r="C16" s="6">
        <v>1869</v>
      </c>
      <c r="D16" s="4">
        <f t="shared" si="0"/>
        <v>486281.26</v>
      </c>
      <c r="E16" s="5">
        <f aca="true" t="shared" si="1" ref="E16:E22">(D16/D$24)*100</f>
        <v>0.4250114316027891</v>
      </c>
    </row>
    <row r="17" spans="3:5" ht="15">
      <c r="C17" s="6">
        <v>11134</v>
      </c>
      <c r="D17" s="4">
        <f t="shared" si="0"/>
        <v>67950331.77000003</v>
      </c>
      <c r="E17" s="5">
        <f t="shared" si="1"/>
        <v>59.38881499042794</v>
      </c>
    </row>
    <row r="18" spans="3:5" ht="1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ht="1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ht="1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ht="15">
      <c r="C21" s="6">
        <v>1786</v>
      </c>
      <c r="D21" s="4">
        <f t="shared" si="0"/>
        <v>3433189.2200000007</v>
      </c>
      <c r="E21" s="5">
        <f t="shared" si="1"/>
        <v>3.000618747585426</v>
      </c>
    </row>
    <row r="22" spans="3:5" ht="1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114416042.45000005</v>
      </c>
    </row>
  </sheetData>
  <sheetProtection/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31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0.2734271085734887</v>
      </c>
      <c r="H4" s="15">
        <v>952133.97</v>
      </c>
      <c r="I4" s="18">
        <v>0.7016387541873018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</v>
      </c>
      <c r="H5" s="15">
        <v>2061500.74</v>
      </c>
      <c r="I5" s="18">
        <v>1.5191442134658852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</v>
      </c>
      <c r="F6" s="15">
        <v>84329684.94000001</v>
      </c>
      <c r="G6" s="15">
        <v>61.02168517253978</v>
      </c>
      <c r="H6" s="15">
        <v>107249946.05999999</v>
      </c>
      <c r="I6" s="18">
        <v>79.0337504082474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604204.9999999999</v>
      </c>
      <c r="E7" s="17">
        <v>2.540788669844249</v>
      </c>
      <c r="F7" s="15">
        <v>13740791.030000001</v>
      </c>
      <c r="G7" s="15">
        <v>9.942954546206307</v>
      </c>
      <c r="H7" s="15">
        <v>11032208.969999999</v>
      </c>
      <c r="I7" s="18">
        <v>8.12976492966087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8740.5</v>
      </c>
      <c r="E8" s="17">
        <v>0.03675534523675517</v>
      </c>
      <c r="F8" s="15">
        <v>2095599.67</v>
      </c>
      <c r="G8" s="15">
        <v>1.5163939412485874</v>
      </c>
      <c r="H8" s="15">
        <v>3777400.33</v>
      </c>
      <c r="I8" s="18">
        <v>2.78361086266873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0.694564419590246</v>
      </c>
      <c r="F9" s="15">
        <v>449831.58999999997</v>
      </c>
      <c r="G9" s="15">
        <v>0.3255020066204814</v>
      </c>
      <c r="H9" s="15">
        <v>2350168.41</v>
      </c>
      <c r="I9" s="18">
        <v>1.731866824710342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</v>
      </c>
      <c r="I10" s="18">
        <v>6.100224007059488</v>
      </c>
    </row>
    <row r="11" spans="1:9" s="1" customFormat="1" ht="12.75" customHeight="1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>
      <c r="A12" s="41" t="s">
        <v>13</v>
      </c>
      <c r="B12" s="41"/>
      <c r="C12" s="7">
        <f>SUM(C4:C11)</f>
        <v>273897708.09</v>
      </c>
      <c r="D12" s="7">
        <f aca="true" t="shared" si="0" ref="D12:I12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</v>
      </c>
      <c r="H12" s="7">
        <f t="shared" si="0"/>
        <v>135701450.96999997</v>
      </c>
      <c r="I12" s="7">
        <f t="shared" si="0"/>
        <v>100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0.2734271085734887</v>
      </c>
    </row>
    <row r="16" spans="3:5" ht="15">
      <c r="C16" s="6">
        <v>1869</v>
      </c>
      <c r="D16" s="4">
        <f t="shared" si="1"/>
        <v>538499.26</v>
      </c>
      <c r="E16" s="5">
        <f aca="true" t="shared" si="2" ref="E16:E22">(D16/D$24)*100</f>
        <v>0.389662695084719</v>
      </c>
    </row>
    <row r="17" spans="3:5" ht="15">
      <c r="C17" s="6">
        <v>11134</v>
      </c>
      <c r="D17" s="4">
        <f t="shared" si="1"/>
        <v>84329684.94000001</v>
      </c>
      <c r="E17" s="5">
        <f t="shared" si="2"/>
        <v>61.02168517253978</v>
      </c>
    </row>
    <row r="18" spans="3:5" ht="15">
      <c r="C18" s="6">
        <v>1858</v>
      </c>
      <c r="D18" s="4">
        <f t="shared" si="1"/>
        <v>13740791.030000001</v>
      </c>
      <c r="E18" s="5">
        <f t="shared" si="2"/>
        <v>9.942954546206307</v>
      </c>
    </row>
    <row r="19" spans="3:5" ht="1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ht="1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ht="1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ht="15">
      <c r="C22" s="6">
        <v>9359</v>
      </c>
      <c r="D22" s="4">
        <f>F11</f>
        <v>32542077.09</v>
      </c>
      <c r="E22" s="5">
        <f t="shared" si="2"/>
        <v>23.547726811257068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138196257.12000003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32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0</v>
      </c>
      <c r="E4" s="17">
        <v>0</v>
      </c>
      <c r="F4" s="15">
        <v>377866.03</v>
      </c>
      <c r="G4" s="15">
        <v>0.2336611896765432</v>
      </c>
      <c r="H4" s="15">
        <v>952133.97</v>
      </c>
      <c r="I4" s="18">
        <v>0.7947386348537269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39742.8</v>
      </c>
      <c r="E5" s="17">
        <v>0.16898094771320843</v>
      </c>
      <c r="F5" s="15">
        <v>578242.06</v>
      </c>
      <c r="G5" s="15">
        <v>0.35756780693044854</v>
      </c>
      <c r="H5" s="15">
        <v>2021757.94</v>
      </c>
      <c r="I5" s="18">
        <v>1.6875452361397032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12881778.359999998</v>
      </c>
      <c r="E6" s="17">
        <v>54.77155901205499</v>
      </c>
      <c r="F6" s="15">
        <v>97211463.30000001</v>
      </c>
      <c r="G6" s="15">
        <v>60.11269699177674</v>
      </c>
      <c r="H6" s="15">
        <v>94368167.69999999</v>
      </c>
      <c r="I6" s="18">
        <v>78.76835732638082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1931712.1900000002</v>
      </c>
      <c r="E7" s="17">
        <v>8.213375921559562</v>
      </c>
      <c r="F7" s="15">
        <v>15672503.219999999</v>
      </c>
      <c r="G7" s="15">
        <v>9.691412979342582</v>
      </c>
      <c r="H7" s="15">
        <v>9100496.780000001</v>
      </c>
      <c r="I7" s="18">
        <v>7.596112117949051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362280.01</v>
      </c>
      <c r="E8" s="17">
        <v>1.5403650328449587</v>
      </c>
      <c r="F8" s="15">
        <v>2457879.6799999997</v>
      </c>
      <c r="G8" s="15">
        <v>1.519880181107048</v>
      </c>
      <c r="H8" s="15">
        <v>3415120.3200000003</v>
      </c>
      <c r="I8" s="18">
        <v>2.850573707582372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10883.12</v>
      </c>
      <c r="E9" s="17">
        <v>0.04627353713569685</v>
      </c>
      <c r="F9" s="15">
        <v>460714.70999999996</v>
      </c>
      <c r="G9" s="15">
        <v>0.2848923657945214</v>
      </c>
      <c r="H9" s="15">
        <v>2339285.29</v>
      </c>
      <c r="I9" s="18">
        <v>1.9525827840256607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670388.1200000001</v>
      </c>
      <c r="E10" s="17">
        <v>2.8503985590667016</v>
      </c>
      <c r="F10" s="15">
        <v>4792295.63</v>
      </c>
      <c r="G10" s="15">
        <v>2.9634140390643187</v>
      </c>
      <c r="H10" s="15">
        <v>7607704.37</v>
      </c>
      <c r="I10" s="18">
        <v>6.350090193068664</v>
      </c>
    </row>
    <row r="11" spans="1:9" s="1" customFormat="1" ht="12.75" customHeight="1">
      <c r="A11" s="13" t="s">
        <v>26</v>
      </c>
      <c r="B11" s="19" t="s">
        <v>12</v>
      </c>
      <c r="C11" s="15">
        <v>40164393.63</v>
      </c>
      <c r="D11" s="16">
        <v>7622316.539999999</v>
      </c>
      <c r="E11" s="17">
        <v>32.409046989624876</v>
      </c>
      <c r="F11" s="15">
        <v>40164393.63</v>
      </c>
      <c r="G11" s="15">
        <v>24.836474446307793</v>
      </c>
      <c r="H11" s="15">
        <v>0</v>
      </c>
      <c r="I11" s="18">
        <v>0</v>
      </c>
    </row>
    <row r="12" spans="1:9" s="1" customFormat="1" ht="18" customHeight="1">
      <c r="A12" s="41" t="s">
        <v>13</v>
      </c>
      <c r="B12" s="41"/>
      <c r="C12" s="7">
        <f>SUM(C4:C11)</f>
        <v>281520024.63</v>
      </c>
      <c r="D12" s="7">
        <f aca="true" t="shared" si="0" ref="D12:I12">SUM(D4:D11)</f>
        <v>23519101.139999997</v>
      </c>
      <c r="E12" s="7">
        <f t="shared" si="0"/>
        <v>100</v>
      </c>
      <c r="F12" s="7">
        <f t="shared" si="0"/>
        <v>161715358.26000002</v>
      </c>
      <c r="G12" s="7">
        <f t="shared" si="0"/>
        <v>99.99999999999999</v>
      </c>
      <c r="H12" s="7">
        <f t="shared" si="0"/>
        <v>119804666.36999999</v>
      </c>
      <c r="I12" s="7">
        <f t="shared" si="0"/>
        <v>100</v>
      </c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0.2336611896765432</v>
      </c>
    </row>
    <row r="16" spans="3:5" ht="15">
      <c r="C16" s="6">
        <v>1869</v>
      </c>
      <c r="D16" s="4">
        <f t="shared" si="1"/>
        <v>578242.06</v>
      </c>
      <c r="E16" s="5">
        <f aca="true" t="shared" si="2" ref="E16:E22">(D16/D$24)*100</f>
        <v>0.35756780693044854</v>
      </c>
    </row>
    <row r="17" spans="3:5" ht="15">
      <c r="C17" s="6">
        <v>11134</v>
      </c>
      <c r="D17" s="4">
        <f t="shared" si="1"/>
        <v>97211463.30000001</v>
      </c>
      <c r="E17" s="5">
        <f t="shared" si="2"/>
        <v>60.11269699177674</v>
      </c>
    </row>
    <row r="18" spans="3:5" ht="15">
      <c r="C18" s="6">
        <v>1858</v>
      </c>
      <c r="D18" s="4">
        <f t="shared" si="1"/>
        <v>15672503.219999999</v>
      </c>
      <c r="E18" s="5">
        <f t="shared" si="2"/>
        <v>9.691412979342582</v>
      </c>
    </row>
    <row r="19" spans="3:5" ht="15">
      <c r="C19" s="6">
        <v>1882</v>
      </c>
      <c r="D19" s="4">
        <f t="shared" si="1"/>
        <v>2457879.6799999997</v>
      </c>
      <c r="E19" s="5">
        <f t="shared" si="2"/>
        <v>1.519880181107048</v>
      </c>
    </row>
    <row r="20" spans="3:5" ht="15">
      <c r="C20" s="6">
        <v>11135</v>
      </c>
      <c r="D20" s="4">
        <f t="shared" si="1"/>
        <v>460714.70999999996</v>
      </c>
      <c r="E20" s="5">
        <f t="shared" si="2"/>
        <v>0.2848923657945214</v>
      </c>
    </row>
    <row r="21" spans="3:5" ht="15">
      <c r="C21" s="6">
        <v>1786</v>
      </c>
      <c r="D21" s="4">
        <f>F10</f>
        <v>4792295.63</v>
      </c>
      <c r="E21" s="5">
        <f t="shared" si="2"/>
        <v>2.9634140390643187</v>
      </c>
    </row>
    <row r="22" spans="3:5" ht="15">
      <c r="C22" s="6">
        <v>9359</v>
      </c>
      <c r="D22" s="4">
        <f>F11</f>
        <v>40164393.63</v>
      </c>
      <c r="E22" s="5">
        <f t="shared" si="2"/>
        <v>24.836474446307793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161715358.26000002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33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35911.09</v>
      </c>
      <c r="E4" s="17">
        <v>0.1984767696931548</v>
      </c>
      <c r="F4" s="15">
        <v>413777.12</v>
      </c>
      <c r="G4" s="15">
        <v>0.2301207386823038</v>
      </c>
      <c r="H4" s="15">
        <v>566222.88</v>
      </c>
      <c r="I4" s="18">
        <v>0.5153929842965003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83835.07</v>
      </c>
      <c r="E5" s="17">
        <v>0.46334750297469435</v>
      </c>
      <c r="F5" s="15">
        <v>662077.13</v>
      </c>
      <c r="G5" s="15">
        <v>0.36821194516569616</v>
      </c>
      <c r="H5" s="15">
        <v>1937922.87</v>
      </c>
      <c r="I5" s="18">
        <v>1.7639553020283087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13140381.219999999</v>
      </c>
      <c r="E6" s="17">
        <v>72.62548747704949</v>
      </c>
      <c r="F6" s="15">
        <v>110351844.52000001</v>
      </c>
      <c r="G6" s="15">
        <v>61.37180319660289</v>
      </c>
      <c r="H6" s="15">
        <v>81227786.47999999</v>
      </c>
      <c r="I6" s="18">
        <v>73.93595836629935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-1303129.31</v>
      </c>
      <c r="E7" s="17">
        <v>-7.202256905631932</v>
      </c>
      <c r="F7" s="15">
        <v>14369373.91</v>
      </c>
      <c r="G7" s="15">
        <v>7.991478452388629</v>
      </c>
      <c r="H7" s="15">
        <v>13063739.120000001</v>
      </c>
      <c r="I7" s="18">
        <v>11.891005695721333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6899.76</v>
      </c>
      <c r="E8" s="17">
        <v>0.03813423865602637</v>
      </c>
      <c r="F8" s="15">
        <v>2464779.44</v>
      </c>
      <c r="G8" s="15">
        <v>1.3707787067147528</v>
      </c>
      <c r="H8" s="15">
        <v>3758220.56</v>
      </c>
      <c r="I8" s="18">
        <v>3.42084465054267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39181.73</v>
      </c>
      <c r="E9" s="17">
        <v>0.21655324863125505</v>
      </c>
      <c r="F9" s="15">
        <v>499896.43999999994</v>
      </c>
      <c r="G9" s="15">
        <v>0.2780157057438409</v>
      </c>
      <c r="H9" s="15">
        <v>2300103.56</v>
      </c>
      <c r="I9" s="18">
        <v>2.0936229881410027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612815.73</v>
      </c>
      <c r="E10" s="17">
        <v>3.386967271323498</v>
      </c>
      <c r="F10" s="15">
        <v>5405111.36</v>
      </c>
      <c r="G10" s="15">
        <v>3.006034308574896</v>
      </c>
      <c r="H10" s="15">
        <v>6994888.64</v>
      </c>
      <c r="I10" s="18">
        <v>6.36695664963466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45655317.83</v>
      </c>
      <c r="D11" s="16">
        <v>5477451.38</v>
      </c>
      <c r="E11" s="17">
        <v>30.27329039730382</v>
      </c>
      <c r="F11" s="15">
        <v>45641845.01</v>
      </c>
      <c r="G11" s="15">
        <v>25.38355694612699</v>
      </c>
      <c r="H11" s="15">
        <v>13472.820000000298</v>
      </c>
      <c r="I11" s="18">
        <v>0.012263363336164953</v>
      </c>
      <c r="J11" s="35"/>
      <c r="K11" s="37"/>
    </row>
    <row r="12" spans="1:11" s="1" customFormat="1" ht="18" customHeight="1">
      <c r="A12" s="41" t="s">
        <v>13</v>
      </c>
      <c r="B12" s="41"/>
      <c r="C12" s="7">
        <f>SUM(C4:C11)</f>
        <v>289671061.86</v>
      </c>
      <c r="D12" s="7">
        <f aca="true" t="shared" si="0" ref="D12:I12">SUM(D4:D11)</f>
        <v>18093346.669999998</v>
      </c>
      <c r="E12" s="7">
        <f t="shared" si="0"/>
        <v>100.00000000000001</v>
      </c>
      <c r="F12" s="7">
        <f t="shared" si="0"/>
        <v>179808704.93</v>
      </c>
      <c r="G12" s="7">
        <f t="shared" si="0"/>
        <v>100</v>
      </c>
      <c r="H12" s="7">
        <f t="shared" si="0"/>
        <v>109862356.93</v>
      </c>
      <c r="I12" s="7">
        <f t="shared" si="0"/>
        <v>99.99999999999999</v>
      </c>
      <c r="J12" s="35"/>
      <c r="K12" s="37"/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0.2301207386823038</v>
      </c>
    </row>
    <row r="16" spans="3:5" ht="15">
      <c r="C16" s="6">
        <v>1869</v>
      </c>
      <c r="D16" s="4">
        <f t="shared" si="1"/>
        <v>662077.13</v>
      </c>
      <c r="E16" s="5">
        <f aca="true" t="shared" si="2" ref="E16:E22">(D16/D$24)*100</f>
        <v>0.36821194516569616</v>
      </c>
    </row>
    <row r="17" spans="3:5" ht="15">
      <c r="C17" s="6">
        <v>11134</v>
      </c>
      <c r="D17" s="4">
        <f t="shared" si="1"/>
        <v>110351844.52000001</v>
      </c>
      <c r="E17" s="5">
        <f t="shared" si="2"/>
        <v>61.37180319660289</v>
      </c>
    </row>
    <row r="18" spans="3:5" ht="15">
      <c r="C18" s="6">
        <v>1858</v>
      </c>
      <c r="D18" s="4">
        <f t="shared" si="1"/>
        <v>14369373.91</v>
      </c>
      <c r="E18" s="5">
        <f t="shared" si="2"/>
        <v>7.991478452388629</v>
      </c>
    </row>
    <row r="19" spans="3:5" ht="15">
      <c r="C19" s="6">
        <v>1882</v>
      </c>
      <c r="D19" s="4">
        <f t="shared" si="1"/>
        <v>2464779.44</v>
      </c>
      <c r="E19" s="5">
        <f t="shared" si="2"/>
        <v>1.3707787067147528</v>
      </c>
    </row>
    <row r="20" spans="3:5" ht="15">
      <c r="C20" s="6">
        <v>11135</v>
      </c>
      <c r="D20" s="4">
        <f t="shared" si="1"/>
        <v>499896.43999999994</v>
      </c>
      <c r="E20" s="5">
        <f t="shared" si="2"/>
        <v>0.2780157057438409</v>
      </c>
    </row>
    <row r="21" spans="3:5" ht="15">
      <c r="C21" s="6">
        <v>1786</v>
      </c>
      <c r="D21" s="4">
        <f>F10</f>
        <v>5405111.36</v>
      </c>
      <c r="E21" s="5">
        <f t="shared" si="2"/>
        <v>3.006034308574896</v>
      </c>
    </row>
    <row r="22" spans="3:5" ht="15">
      <c r="C22" s="6">
        <v>9359</v>
      </c>
      <c r="D22" s="4">
        <f>F11</f>
        <v>45641845.01</v>
      </c>
      <c r="E22" s="5">
        <f t="shared" si="2"/>
        <v>25.38355694612699</v>
      </c>
    </row>
    <row r="23" spans="4:5" ht="15">
      <c r="D23" s="3"/>
      <c r="E23" s="5">
        <f>SUM(E15:E22)</f>
        <v>100</v>
      </c>
    </row>
    <row r="24" ht="15">
      <c r="D24" s="3">
        <f>SUM(D15:D23)</f>
        <v>179808704.93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>
      <c r="A2" s="44" t="s">
        <v>0</v>
      </c>
      <c r="B2" s="45" t="s">
        <v>6</v>
      </c>
      <c r="C2" s="46" t="s">
        <v>1</v>
      </c>
      <c r="D2" s="48" t="s">
        <v>34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>
      <c r="A3" s="44"/>
      <c r="B3" s="45"/>
      <c r="C3" s="47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0</v>
      </c>
      <c r="E4" s="17">
        <v>0</v>
      </c>
      <c r="F4" s="15">
        <v>413777.12</v>
      </c>
      <c r="G4" s="15">
        <v>0.20734047600478644</v>
      </c>
      <c r="H4" s="15">
        <v>566222.88</v>
      </c>
      <c r="I4" s="18">
        <v>0.5923969118132141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-3518</v>
      </c>
      <c r="E5" s="17">
        <v>-0.01780780886845333</v>
      </c>
      <c r="F5" s="15">
        <v>658559.13</v>
      </c>
      <c r="G5" s="15">
        <v>0.32999882519240803</v>
      </c>
      <c r="H5" s="15">
        <v>1941440.87</v>
      </c>
      <c r="I5" s="18">
        <v>2.0311852743498453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13012908.249999998</v>
      </c>
      <c r="E6" s="17">
        <v>65.87020549707773</v>
      </c>
      <c r="F6" s="15">
        <v>123364752.77</v>
      </c>
      <c r="G6" s="15">
        <v>61.81711197937817</v>
      </c>
      <c r="H6" s="15">
        <v>68214878.23</v>
      </c>
      <c r="I6" s="18">
        <v>71.36815665796912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325513.76</v>
      </c>
      <c r="E7" s="17">
        <v>1.6477222348299003</v>
      </c>
      <c r="F7" s="15">
        <v>14694887.67</v>
      </c>
      <c r="G7" s="15">
        <v>7.363493187672308</v>
      </c>
      <c r="H7" s="15">
        <v>12738225.360000001</v>
      </c>
      <c r="I7" s="18">
        <v>13.327058357734975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304999.96</v>
      </c>
      <c r="E8" s="17">
        <v>1.5438831701438067</v>
      </c>
      <c r="F8" s="15">
        <v>2769779.4</v>
      </c>
      <c r="G8" s="15">
        <v>1.3879147769800606</v>
      </c>
      <c r="H8" s="15">
        <v>3453220.6</v>
      </c>
      <c r="I8" s="18">
        <v>3.612848034769937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30230.86</v>
      </c>
      <c r="E9" s="17">
        <v>0.15302597407872973</v>
      </c>
      <c r="F9" s="15">
        <v>530127.2999999999</v>
      </c>
      <c r="G9" s="15">
        <v>0.2656426404754623</v>
      </c>
      <c r="H9" s="15">
        <v>2269872.7</v>
      </c>
      <c r="I9" s="18">
        <v>2.3747990856341272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610548.95</v>
      </c>
      <c r="E10" s="17">
        <v>3.0905454822157106</v>
      </c>
      <c r="F10" s="15">
        <v>6015660.31</v>
      </c>
      <c r="G10" s="15">
        <v>3.014400293951732</v>
      </c>
      <c r="H10" s="15">
        <v>6384339.69</v>
      </c>
      <c r="I10" s="18">
        <v>6.679460067601882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51130012.3</v>
      </c>
      <c r="D11" s="16">
        <v>5474694.47</v>
      </c>
      <c r="E11" s="17">
        <v>27.71242545052257</v>
      </c>
      <c r="F11" s="15">
        <v>51116539.48</v>
      </c>
      <c r="G11" s="15">
        <v>25.614097820345066</v>
      </c>
      <c r="H11" s="15">
        <v>13472.820000000298</v>
      </c>
      <c r="I11" s="18">
        <v>0.01409561012690883</v>
      </c>
      <c r="J11" s="35"/>
      <c r="K11" s="37"/>
    </row>
    <row r="12" spans="1:11" s="1" customFormat="1" ht="18" customHeight="1">
      <c r="A12" s="41" t="s">
        <v>13</v>
      </c>
      <c r="B12" s="41"/>
      <c r="C12" s="7">
        <f aca="true" t="shared" si="0" ref="C12:I12">SUM(C4:C11)</f>
        <v>295145756.33</v>
      </c>
      <c r="D12" s="7">
        <f t="shared" si="0"/>
        <v>19755378.249999996</v>
      </c>
      <c r="E12" s="7">
        <f t="shared" si="0"/>
        <v>100</v>
      </c>
      <c r="F12" s="7">
        <f t="shared" si="0"/>
        <v>199564083.18</v>
      </c>
      <c r="G12" s="7">
        <f t="shared" si="0"/>
        <v>99.99999999999999</v>
      </c>
      <c r="H12" s="7">
        <f t="shared" si="0"/>
        <v>95581673.15</v>
      </c>
      <c r="I12" s="7">
        <f t="shared" si="0"/>
        <v>100.00000000000001</v>
      </c>
      <c r="J12" s="35"/>
      <c r="K12" s="37"/>
    </row>
    <row r="13" spans="1:9" ht="15">
      <c r="A13" s="42" t="s">
        <v>14</v>
      </c>
      <c r="B13" s="42"/>
      <c r="C13" s="42"/>
      <c r="D13" s="42"/>
      <c r="E13" s="42"/>
      <c r="F13" s="42"/>
      <c r="G13" s="42"/>
      <c r="H13" s="42"/>
      <c r="I13" s="42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0.20734047600478644</v>
      </c>
    </row>
    <row r="16" spans="3:5" ht="15">
      <c r="C16" s="6">
        <v>1869</v>
      </c>
      <c r="D16" s="4">
        <f t="shared" si="1"/>
        <v>658559.13</v>
      </c>
      <c r="E16" s="5">
        <f aca="true" t="shared" si="2" ref="E16:E22">(D16/D$24)*100</f>
        <v>0.32999882519240803</v>
      </c>
    </row>
    <row r="17" spans="3:5" ht="15">
      <c r="C17" s="6">
        <v>11134</v>
      </c>
      <c r="D17" s="4">
        <f t="shared" si="1"/>
        <v>123364752.77</v>
      </c>
      <c r="E17" s="5">
        <f t="shared" si="2"/>
        <v>61.81711197937817</v>
      </c>
    </row>
    <row r="18" spans="3:5" ht="15">
      <c r="C18" s="6">
        <v>1858</v>
      </c>
      <c r="D18" s="4">
        <f t="shared" si="1"/>
        <v>14694887.67</v>
      </c>
      <c r="E18" s="5">
        <f t="shared" si="2"/>
        <v>7.363493187672308</v>
      </c>
    </row>
    <row r="19" spans="3:5" ht="15">
      <c r="C19" s="6">
        <v>1882</v>
      </c>
      <c r="D19" s="4">
        <f t="shared" si="1"/>
        <v>2769779.4</v>
      </c>
      <c r="E19" s="5">
        <f t="shared" si="2"/>
        <v>1.3879147769800606</v>
      </c>
    </row>
    <row r="20" spans="3:5" ht="15">
      <c r="C20" s="6">
        <v>11135</v>
      </c>
      <c r="D20" s="4">
        <f t="shared" si="1"/>
        <v>530127.2999999999</v>
      </c>
      <c r="E20" s="5">
        <f t="shared" si="2"/>
        <v>0.2656426404754623</v>
      </c>
    </row>
    <row r="21" spans="3:5" ht="15">
      <c r="C21" s="6">
        <v>1786</v>
      </c>
      <c r="D21" s="4">
        <f>F10</f>
        <v>6015660.31</v>
      </c>
      <c r="E21" s="5">
        <f t="shared" si="2"/>
        <v>3.014400293951732</v>
      </c>
    </row>
    <row r="22" spans="3:5" ht="15">
      <c r="C22" s="6">
        <v>9359</v>
      </c>
      <c r="D22" s="4">
        <f>F11</f>
        <v>51116539.48</v>
      </c>
      <c r="E22" s="5">
        <f t="shared" si="2"/>
        <v>25.614097820345066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199564083.18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2018-11-09T16:06:25Z</dcterms:modified>
  <cp:category/>
  <cp:version/>
  <cp:contentType/>
  <cp:contentStatus/>
</cp:coreProperties>
</file>