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0" yWindow="45" windowWidth="19155" windowHeight="11820" activeTab="7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AGOSTO" sheetId="53" r:id="rId7"/>
    <sheet name="SETEMBRO" sheetId="54" r:id="rId8"/>
    <sheet name="Plan1" sheetId="22" r:id="rId9"/>
    <sheet name="Plan2" sheetId="2" r:id="rId10"/>
    <sheet name="Plan3" sheetId="3" r:id="rId11"/>
  </sheets>
  <calcPr calcId="162913"/>
</workbook>
</file>

<file path=xl/calcChain.xml><?xml version="1.0" encoding="utf-8"?>
<calcChain xmlns="http://schemas.openxmlformats.org/spreadsheetml/2006/main">
  <c r="B46" i="54" l="1"/>
  <c r="B45" i="54"/>
  <c r="B44" i="54"/>
  <c r="B43" i="54"/>
  <c r="C46" i="54" s="1"/>
  <c r="H39" i="54"/>
  <c r="I38" i="54" s="1"/>
  <c r="F39" i="54"/>
  <c r="G36" i="54" s="1"/>
  <c r="D39" i="54"/>
  <c r="E36" i="54" s="1"/>
  <c r="G24" i="54"/>
  <c r="G8" i="54" l="1"/>
  <c r="G32" i="54"/>
  <c r="G12" i="54"/>
  <c r="G38" i="54"/>
  <c r="G23" i="54"/>
  <c r="G19" i="54"/>
  <c r="G35" i="54"/>
  <c r="I13" i="54"/>
  <c r="I20" i="54"/>
  <c r="I24" i="54"/>
  <c r="I32" i="54"/>
  <c r="I37" i="54"/>
  <c r="I9" i="54"/>
  <c r="I16" i="54"/>
  <c r="I21" i="54"/>
  <c r="I28" i="54"/>
  <c r="I33" i="54"/>
  <c r="I11" i="54"/>
  <c r="I17" i="54"/>
  <c r="I29" i="54"/>
  <c r="I7" i="54"/>
  <c r="I36" i="54"/>
  <c r="G14" i="54"/>
  <c r="G6" i="54"/>
  <c r="G15" i="54"/>
  <c r="I4" i="54"/>
  <c r="I25" i="54"/>
  <c r="I31" i="54"/>
  <c r="I5" i="54"/>
  <c r="I8" i="54"/>
  <c r="I12" i="54"/>
  <c r="I15" i="54"/>
  <c r="I19" i="54"/>
  <c r="I23" i="54"/>
  <c r="I27" i="54"/>
  <c r="I35" i="54"/>
  <c r="G4" i="54"/>
  <c r="G7" i="54"/>
  <c r="G20" i="54"/>
  <c r="G27" i="54"/>
  <c r="G30" i="54"/>
  <c r="G11" i="54"/>
  <c r="G16" i="54"/>
  <c r="G22" i="54"/>
  <c r="G28" i="54"/>
  <c r="G31" i="54"/>
  <c r="G10" i="54"/>
  <c r="G18" i="54"/>
  <c r="G26" i="54"/>
  <c r="G34" i="54"/>
  <c r="E10" i="54"/>
  <c r="E17" i="54"/>
  <c r="E19" i="54"/>
  <c r="E26" i="54"/>
  <c r="E33" i="54"/>
  <c r="E35" i="54"/>
  <c r="E37" i="54"/>
  <c r="E6" i="54"/>
  <c r="E13" i="54"/>
  <c r="E15" i="54"/>
  <c r="E22" i="54"/>
  <c r="E29" i="54"/>
  <c r="E31" i="54"/>
  <c r="E5" i="54"/>
  <c r="E7" i="54"/>
  <c r="E14" i="54"/>
  <c r="E21" i="54"/>
  <c r="E23" i="54"/>
  <c r="E30" i="54"/>
  <c r="E9" i="54"/>
  <c r="E11" i="54"/>
  <c r="E18" i="54"/>
  <c r="E25" i="54"/>
  <c r="E27" i="54"/>
  <c r="E34" i="54"/>
  <c r="E38" i="54"/>
  <c r="E4" i="54"/>
  <c r="G5" i="54"/>
  <c r="I6" i="54"/>
  <c r="E8" i="54"/>
  <c r="G9" i="54"/>
  <c r="I10" i="54"/>
  <c r="E12" i="54"/>
  <c r="G13" i="54"/>
  <c r="I14" i="54"/>
  <c r="E16" i="54"/>
  <c r="G17" i="54"/>
  <c r="I18" i="54"/>
  <c r="E20" i="54"/>
  <c r="G21" i="54"/>
  <c r="I22" i="54"/>
  <c r="E24" i="54"/>
  <c r="G25" i="54"/>
  <c r="I26" i="54"/>
  <c r="E28" i="54"/>
  <c r="G29" i="54"/>
  <c r="I30" i="54"/>
  <c r="E32" i="54"/>
  <c r="G33" i="54"/>
  <c r="I34" i="54"/>
  <c r="G37" i="54"/>
  <c r="B43" i="53"/>
  <c r="I39" i="54" l="1"/>
  <c r="G39" i="54"/>
  <c r="E39" i="54"/>
  <c r="B46" i="53"/>
  <c r="B45" i="53"/>
  <c r="B44" i="53"/>
  <c r="H39" i="53"/>
  <c r="I36" i="53" s="1"/>
  <c r="F39" i="53"/>
  <c r="G37" i="53" s="1"/>
  <c r="D39" i="53"/>
  <c r="E38" i="53" s="1"/>
  <c r="I17" i="53"/>
  <c r="I9" i="53"/>
  <c r="I25" i="53" l="1"/>
  <c r="G8" i="53"/>
  <c r="G28" i="53"/>
  <c r="G32" i="53"/>
  <c r="G20" i="53"/>
  <c r="I33" i="53"/>
  <c r="G12" i="53"/>
  <c r="G24" i="53"/>
  <c r="G4" i="53"/>
  <c r="G16" i="53"/>
  <c r="G36" i="53"/>
  <c r="I5" i="53"/>
  <c r="I13" i="53"/>
  <c r="I21" i="53"/>
  <c r="I29" i="53"/>
  <c r="I37" i="53"/>
  <c r="G6" i="53"/>
  <c r="G10" i="53"/>
  <c r="G14" i="53"/>
  <c r="G18" i="53"/>
  <c r="G22" i="53"/>
  <c r="G26" i="53"/>
  <c r="G30" i="53"/>
  <c r="G34" i="53"/>
  <c r="G38" i="53"/>
  <c r="G7" i="53"/>
  <c r="G11" i="53"/>
  <c r="G15" i="53"/>
  <c r="G19" i="53"/>
  <c r="G23" i="53"/>
  <c r="G27" i="53"/>
  <c r="G31" i="53"/>
  <c r="G35" i="53"/>
  <c r="C46" i="53"/>
  <c r="E7" i="53"/>
  <c r="E23" i="53"/>
  <c r="E11" i="53"/>
  <c r="E27" i="53"/>
  <c r="E15" i="53"/>
  <c r="E31" i="53"/>
  <c r="E19" i="53"/>
  <c r="E35" i="53"/>
  <c r="I4" i="53"/>
  <c r="E10" i="53"/>
  <c r="I12" i="53"/>
  <c r="E18" i="53"/>
  <c r="I20" i="53"/>
  <c r="E5" i="53"/>
  <c r="I7" i="53"/>
  <c r="E9" i="53"/>
  <c r="I11" i="53"/>
  <c r="E13" i="53"/>
  <c r="I15" i="53"/>
  <c r="E17" i="53"/>
  <c r="I19" i="53"/>
  <c r="E21" i="53"/>
  <c r="I23" i="53"/>
  <c r="E25" i="53"/>
  <c r="I27" i="53"/>
  <c r="E29" i="53"/>
  <c r="I31" i="53"/>
  <c r="E33" i="53"/>
  <c r="I35" i="53"/>
  <c r="E37" i="53"/>
  <c r="E4" i="53"/>
  <c r="G5" i="53"/>
  <c r="I6" i="53"/>
  <c r="E8" i="53"/>
  <c r="G9" i="53"/>
  <c r="I10" i="53"/>
  <c r="E12" i="53"/>
  <c r="G13" i="53"/>
  <c r="I14" i="53"/>
  <c r="E16" i="53"/>
  <c r="G17" i="53"/>
  <c r="I18" i="53"/>
  <c r="E20" i="53"/>
  <c r="G21" i="53"/>
  <c r="I22" i="53"/>
  <c r="E24" i="53"/>
  <c r="G25" i="53"/>
  <c r="I26" i="53"/>
  <c r="E28" i="53"/>
  <c r="G29" i="53"/>
  <c r="I30" i="53"/>
  <c r="E32" i="53"/>
  <c r="G33" i="53"/>
  <c r="I34" i="53"/>
  <c r="E36" i="53"/>
  <c r="I38" i="53"/>
  <c r="E6" i="53"/>
  <c r="I8" i="53"/>
  <c r="E14" i="53"/>
  <c r="I16" i="53"/>
  <c r="E22" i="53"/>
  <c r="I24" i="53"/>
  <c r="E26" i="53"/>
  <c r="I28" i="53"/>
  <c r="E30" i="53"/>
  <c r="I32" i="53"/>
  <c r="E34" i="53"/>
  <c r="B46" i="52"/>
  <c r="B45" i="52"/>
  <c r="B44" i="52"/>
  <c r="H39" i="52"/>
  <c r="I38" i="52" s="1"/>
  <c r="F39" i="52"/>
  <c r="G37" i="52" s="1"/>
  <c r="D39" i="52"/>
  <c r="E38" i="52" s="1"/>
  <c r="G39" i="53" l="1"/>
  <c r="I39" i="53"/>
  <c r="E39" i="53"/>
  <c r="I11" i="52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<sst xmlns="http://schemas.openxmlformats.org/spreadsheetml/2006/main" count="1016" uniqueCount="97">
  <si>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</si>
  <si>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</si>
  <si>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</si>
  <si>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</si>
  <si>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</si>
  <si>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</si>
  <si>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</si>
  <si>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</si>
  <si>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</si>
  <si>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</si>
  <si>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</si>
  <si>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</si>
  <si>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</si>
  <si>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</si>
  <si>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</si>
  <si>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</si>
  <si>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</si>
  <si>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</si>
  <si>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</si>
  <si>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</si>
  <si>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</si>
  <si>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</si>
  <si>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</si>
  <si>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</si>
  <si>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</si>
  <si>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</si>
  <si>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</si>
  <si>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</si>
  <si>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</si>
  <si>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</si>
  <si>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</si>
  <si>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</si>
  <si>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</si>
  <si>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</si>
  <si>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</si>
  <si>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</si>
  <si>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</si>
  <si>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</si>
  <si>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</si>
  <si>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</si>
  <si>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</si>
  <si>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</si>
  <si>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</si>
  <si>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</si>
  <si>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</si>
  <si>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</si>
  <si>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</si>
  <si>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</si>
  <si>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</si>
  <si>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</si>
  <si>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</si>
  <si>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</si>
  <si>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</si>
  <si>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</si>
  <si>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</si>
  <si>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</si>
  <si>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</si>
  <si>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</si>
  <si>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</si>
  <si>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</si>
  <si>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</si>
  <si>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</si>
  <si>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</si>
  <si>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</si>
  <si>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</si>
  <si>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</si>
  <si>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</si>
  <si>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</si>
  <si>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</si>
  <si>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</si>
  <si>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</si>
  <si>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</si>
  <si>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</si>
  <si>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</si>
  <si>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</si>
  <si>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</si>
  <si>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</si>
  <si>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</si>
  <si>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</si>
  <si>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</si>
  <si>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</si>
  <si>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</si>
  <si>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</si>
  <si>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</si>
  <si>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</si>
  <si>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</si>
  <si>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</si>
  <si>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</si>
  <si>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</si>
  <si>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</si>
  <si>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</si>
  <si>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</si>
  <si>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</si>
  <si>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</si>
  <si>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</si>
  <si>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44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</si>
  <si>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497, TABELA 16) não coincide com o total de cargos lotados (= 482, TABELA 15), porque no total de 497 estão computados os 44 servidores de outros órgãos à disposição do TCE, menos 29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</si>
</sst>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4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1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46</c:v>
                </c:pt>
                <c:pt idx="9">
                  <c:v>23</c:v>
                </c:pt>
                <c:pt idx="10">
                  <c:v>21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5-47E4-A43A-DDE9151361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AGO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D3-4468-B99A-5B50027A599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D3-4468-B99A-5B50027A599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D3-4468-B99A-5B50027A59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1</c:v>
                </c:pt>
                <c:pt idx="1">
                  <c:v>185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3-4468-B99A-5B50027A59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SET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47</c:v>
                </c:pt>
                <c:pt idx="9">
                  <c:v>23</c:v>
                </c:pt>
                <c:pt idx="10">
                  <c:v>20</c:v>
                </c:pt>
                <c:pt idx="11">
                  <c:v>7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21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D-44B7-86A8-A6D3B8CEAB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SET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55-4861-B4BF-2454F57DD45F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55-4861-B4BF-2454F57DD45F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55-4861-B4BF-2454F57DD45F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309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5-4861-B4BF-2454F57DD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9.75" customHeight="1" thickBot="1" x14ac:dyDescent="0.3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91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92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93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N51" sqref="N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94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K46" sqref="K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1</v>
      </c>
      <c r="E4" s="14">
        <f t="shared" ref="E4:E38" si="0">(D4/D$39)*100</f>
        <v>0.20040080160320639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2.6143790849673203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3.594771241830065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5.8823529411764701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42</v>
      </c>
      <c r="E8" s="14">
        <f t="shared" si="0"/>
        <v>8.4168336673346698</v>
      </c>
      <c r="F8" s="10">
        <v>36</v>
      </c>
      <c r="G8" s="14">
        <f t="shared" si="1"/>
        <v>9.2071611253196934</v>
      </c>
      <c r="H8" s="10">
        <v>39</v>
      </c>
      <c r="I8" s="14">
        <f t="shared" si="2"/>
        <v>12.745098039215685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9.477124183006536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0.98039215686274506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36</v>
      </c>
      <c r="G11" s="14">
        <f t="shared" si="1"/>
        <v>9.2071611253196934</v>
      </c>
      <c r="H11" s="10">
        <v>35</v>
      </c>
      <c r="I11" s="14">
        <f t="shared" si="2"/>
        <v>11.437908496732026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14.052287581699346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2.9411764705882351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21</v>
      </c>
      <c r="E14" s="14">
        <f t="shared" si="0"/>
        <v>4.2084168336673349</v>
      </c>
      <c r="F14" s="10">
        <v>19</v>
      </c>
      <c r="G14" s="14">
        <f t="shared" si="1"/>
        <v>4.859335038363171</v>
      </c>
      <c r="H14" s="10">
        <v>15</v>
      </c>
      <c r="I14" s="14">
        <f t="shared" si="2"/>
        <v>4.9019607843137258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1.3071895424836601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1.8036072144288577</v>
      </c>
      <c r="F16" s="10">
        <v>8</v>
      </c>
      <c r="G16" s="14">
        <f t="shared" si="1"/>
        <v>2.0460358056265986</v>
      </c>
      <c r="H16" s="10">
        <v>8</v>
      </c>
      <c r="I16" s="14">
        <f t="shared" si="2"/>
        <v>2.6143790849673203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1.6339869281045754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0.98039215686274506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1.3071895424836601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0.98039215686274506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0.98039215686274506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2.2875816993464051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0.98039215686274506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11</v>
      </c>
      <c r="E24" s="14">
        <f t="shared" si="0"/>
        <v>2.2044088176352705</v>
      </c>
      <c r="F24" s="10">
        <v>8</v>
      </c>
      <c r="G24" s="14">
        <f t="shared" si="1"/>
        <v>2.0460358056265986</v>
      </c>
      <c r="H24" s="10">
        <v>3</v>
      </c>
      <c r="I24" s="14">
        <f t="shared" si="2"/>
        <v>0.98039215686274506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1.6339869281045754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0.32679738562091504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1.3071895424836601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0.65359477124183007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0.98039215686274506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1.6339869281045754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0.65359477124183007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1.3071895424836601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2.2044088176352705</v>
      </c>
      <c r="F34" s="10">
        <v>8</v>
      </c>
      <c r="G34" s="14">
        <f t="shared" si="1"/>
        <v>2.0460358056265986</v>
      </c>
      <c r="H34" s="10">
        <v>2</v>
      </c>
      <c r="I34" s="14">
        <f t="shared" si="2"/>
        <v>0.65359477124183007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0.98039215686274506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5.4108216432865728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5.2287581699346406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1.6339869281045754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0.32679738562091504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306</v>
      </c>
      <c r="I39" s="17">
        <f t="shared" si="3"/>
        <v>100.00000000000001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95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f>D4</f>
        <v>1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3" zoomScale="110" zoomScaleNormal="110" workbookViewId="0">
      <selection activeCell="L51" sqref="L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5.5" customHeight="1" thickBot="1" x14ac:dyDescent="0.3">
      <c r="A2" s="39" t="s">
        <v>0</v>
      </c>
      <c r="B2" s="41" t="s">
        <v>35</v>
      </c>
      <c r="C2" s="41"/>
      <c r="D2" s="41" t="s">
        <v>8</v>
      </c>
      <c r="E2" s="41"/>
      <c r="F2" s="41" t="s">
        <v>1</v>
      </c>
      <c r="G2" s="41"/>
      <c r="H2" s="42" t="s">
        <v>27</v>
      </c>
      <c r="I2" s="43"/>
      <c r="J2" s="8" t="s">
        <v>0</v>
      </c>
    </row>
    <row r="3" spans="1:10" ht="15.75" thickBot="1" x14ac:dyDescent="0.3">
      <c r="A3" s="40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2.4144869215291749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2.9315960912052117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6.0362173038229372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3.8229376257545273</v>
      </c>
      <c r="F7" s="10">
        <v>17</v>
      </c>
      <c r="G7" s="14">
        <f t="shared" si="1"/>
        <v>4.3367346938775508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8.6519114688128766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6.4386317907444672</v>
      </c>
      <c r="F9" s="10">
        <v>28</v>
      </c>
      <c r="G9" s="14">
        <f t="shared" si="1"/>
        <v>7.1428571428571423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0.8048289738430584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7.8470824949698192</v>
      </c>
      <c r="F11" s="10">
        <v>36</v>
      </c>
      <c r="G11" s="14">
        <f t="shared" si="1"/>
        <v>9.183673469387756</v>
      </c>
      <c r="H11" s="10">
        <v>35</v>
      </c>
      <c r="I11" s="14">
        <f t="shared" si="2"/>
        <v>11.400651465798045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47</v>
      </c>
      <c r="E12" s="14">
        <f t="shared" si="0"/>
        <v>9.4567404426559349</v>
      </c>
      <c r="F12" s="10">
        <v>39</v>
      </c>
      <c r="G12" s="14">
        <f t="shared" si="1"/>
        <v>9.9489795918367339</v>
      </c>
      <c r="H12" s="10">
        <v>44</v>
      </c>
      <c r="I12" s="14">
        <f t="shared" si="2"/>
        <v>14.332247557003258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4.6277665995975852</v>
      </c>
      <c r="F13" s="10">
        <v>18</v>
      </c>
      <c r="G13" s="14">
        <f t="shared" si="1"/>
        <v>4.591836734693878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20</v>
      </c>
      <c r="E14" s="14">
        <f t="shared" si="0"/>
        <v>4.0241448692152915</v>
      </c>
      <c r="F14" s="10">
        <v>18</v>
      </c>
      <c r="G14" s="14">
        <f t="shared" si="1"/>
        <v>4.591836734693878</v>
      </c>
      <c r="H14" s="10">
        <v>14</v>
      </c>
      <c r="I14" s="14">
        <f t="shared" si="2"/>
        <v>4.5602605863192185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1.4084507042253522</v>
      </c>
      <c r="F15" s="10">
        <v>5</v>
      </c>
      <c r="G15" s="14">
        <f t="shared" si="1"/>
        <v>1.2755102040816326</v>
      </c>
      <c r="H15" s="10">
        <v>5</v>
      </c>
      <c r="I15" s="14">
        <f t="shared" si="2"/>
        <v>1.6286644951140066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1.6096579476861168</v>
      </c>
      <c r="F16" s="10">
        <v>7</v>
      </c>
      <c r="G16" s="14">
        <f t="shared" si="1"/>
        <v>1.7857142857142856</v>
      </c>
      <c r="H16" s="10">
        <v>7</v>
      </c>
      <c r="I16" s="14">
        <f t="shared" si="2"/>
        <v>2.2801302931596092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2.0120724346076457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1.4084507042253522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1.6096579476861168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1.4084507042253522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1.6096579476861168</v>
      </c>
      <c r="F21" s="10">
        <v>5</v>
      </c>
      <c r="G21" s="14">
        <f t="shared" si="1"/>
        <v>1.2755102040816326</v>
      </c>
      <c r="H21" s="10">
        <v>4</v>
      </c>
      <c r="I21" s="14">
        <f t="shared" si="2"/>
        <v>1.3029315960912053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2.2132796780684103</v>
      </c>
      <c r="F22" s="10">
        <v>9</v>
      </c>
      <c r="G22" s="14">
        <f t="shared" si="1"/>
        <v>2.295918367346939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2.2132796780684103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2.0120724346076457</v>
      </c>
      <c r="F24" s="10">
        <v>8</v>
      </c>
      <c r="G24" s="14">
        <f t="shared" si="1"/>
        <v>2.0408163265306123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2.2132796780684103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1.0060362173038229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2.2132796780684103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2.0120724346076457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0.60362173038229372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4.225352112676056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1.3029315960912053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2.2132796780684103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3.6217303822937628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1.0060362173038229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2.2132796780684103</v>
      </c>
      <c r="F34" s="10">
        <v>8</v>
      </c>
      <c r="G34" s="14">
        <f t="shared" si="1"/>
        <v>2.0408163265306123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0.60362173038229372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26</v>
      </c>
      <c r="E36" s="14">
        <f t="shared" si="0"/>
        <v>5.2313883299798798</v>
      </c>
      <c r="F36" s="10">
        <v>21</v>
      </c>
      <c r="G36" s="14">
        <f t="shared" si="1"/>
        <v>5.3571428571428568</v>
      </c>
      <c r="H36" s="10">
        <v>15</v>
      </c>
      <c r="I36" s="14">
        <f t="shared" si="2"/>
        <v>4.8859934853420199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1.0060362173038229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0.2012072434607646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497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307</v>
      </c>
      <c r="I39" s="17">
        <f t="shared" si="3"/>
        <v>99.999999999999972</v>
      </c>
    </row>
    <row r="40" spans="1:10" x14ac:dyDescent="0.25">
      <c r="A40" s="33" t="s">
        <v>72</v>
      </c>
      <c r="B40" s="33"/>
      <c r="C40" s="33"/>
      <c r="D40" s="33"/>
      <c r="E40" s="33"/>
      <c r="F40" s="33"/>
      <c r="G40" s="33"/>
      <c r="H40" s="33"/>
      <c r="I40" s="33"/>
    </row>
    <row r="41" spans="1:10" ht="15.75" thickBot="1" x14ac:dyDescent="0.3">
      <c r="A41" s="34" t="s">
        <v>9</v>
      </c>
      <c r="B41" s="34"/>
      <c r="C41" s="34"/>
      <c r="D41" s="34"/>
      <c r="E41" s="34"/>
      <c r="F41" s="34"/>
      <c r="G41" s="34"/>
      <c r="H41" s="34"/>
      <c r="I41" s="34"/>
    </row>
    <row r="42" spans="1:10" ht="33" customHeight="1" thickBot="1" x14ac:dyDescent="0.3">
      <c r="A42" s="35" t="s">
        <v>96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x14ac:dyDescent="0.25">
      <c r="A43" s="19" t="s">
        <v>51</v>
      </c>
      <c r="B43" s="20">
        <f>D4</f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309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497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AGOSTO</vt:lpstr>
      <vt:lpstr>SETEMBRO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2018-10-11T20:35:10Z</dcterms:modified>
</cp:coreProperties>
</file>