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K23" i="1"/>
  <c r="I23"/>
  <c r="J23"/>
  <c r="L23"/>
  <c r="M23"/>
  <c r="N23"/>
  <c r="H23"/>
  <c r="M9"/>
  <c r="N9"/>
  <c r="L9"/>
  <c r="I9"/>
  <c r="J9"/>
  <c r="H9"/>
</calcChain>
</file>

<file path=xl/sharedStrings.xml><?xml version="1.0" encoding="utf-8"?>
<sst xmlns="http://schemas.openxmlformats.org/spreadsheetml/2006/main" count="84" uniqueCount="50">
  <si>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</si>
  <si>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</si>
  <si>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</si>
  <si>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</si>
  <si>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</si>
  <si>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</si>
  <si>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</si>
  <si>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</si>
  <si>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C U S T O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</si>
  <si>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</si>
  <si>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</si>
  <si>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</si>
  <si>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</si>
  <si>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</si>
  <si>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</si>
  <si>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</si>
  <si>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indireta</t>
  </si>
  <si>
    <t>diversa</t>
  </si>
  <si>
    <t>diversos</t>
  </si>
  <si>
    <t>Florianópolis</t>
  </si>
  <si>
    <t>T O T A L</t>
  </si>
  <si>
    <t>Brasília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</si>
  <si>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</si>
  <si>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</si>
  <si>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</si>
  <si>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22 a 25/02/2016</t>
  </si>
  <si>
    <t>Como elaborar planilha de formação de preços da IN n. 02/2008 e como julgar a licitação para contratação dos serviços contínuos</t>
  </si>
  <si>
    <t>Azor El Achkar (DLC), Caroline de Souza (DLC) e Andreza da Silva (DLC)</t>
  </si>
  <si>
    <t xml:space="preserve">29/02 a 04/03/2016 </t>
  </si>
  <si>
    <t>Levantamento de governança e gestão de saúde (IGOVSAUDE - Ciclo 2016)</t>
  </si>
  <si>
    <t>Caroline de Souza (DLC) e Michelle F. C. El Achkar (DAE)</t>
  </si>
  <si>
    <t>21 e 22/03/2016</t>
  </si>
  <si>
    <t>Aplicação de Sanção e Rescisão de Contrato com ênfase nop Processo Administrativo</t>
  </si>
  <si>
    <t>Thiago M. de Matos</t>
  </si>
  <si>
    <t>Caroline de Souza (DLC)</t>
  </si>
  <si>
    <t>II Encontro de Gestores Públicos sobre Gestão Pública</t>
  </si>
  <si>
    <t>servidores públicos</t>
  </si>
  <si>
    <t>Curitiba</t>
  </si>
  <si>
    <t>Moisés Hoegenn (DCG)</t>
  </si>
  <si>
    <t>25 a 27/03/2016</t>
  </si>
  <si>
    <t>Encontro Brasileiro dos Administradores Acadêmicos de Administração/2016</t>
  </si>
  <si>
    <t>Maceió</t>
  </si>
  <si>
    <t>João Luiz Gatringer (AUDI)</t>
  </si>
  <si>
    <t>29 a 31/03/2016</t>
  </si>
  <si>
    <t>A Prova na Sindicância e Processo Disciplinar</t>
  </si>
  <si>
    <t>Rio de Janeiro</t>
  </si>
  <si>
    <t>Luiz Claudio Viana (DMU) e Sidney A. Tavares Jr. (DCE)</t>
  </si>
  <si>
    <t>31/03 e 01/04</t>
  </si>
  <si>
    <t>Administração de Frota de Veículos</t>
  </si>
  <si>
    <t>Odson Marcelo Machado (DAF)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</si>
</sst>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3" fontId="6" fillId="6" borderId="1" xfId="0" applyNumberFormat="1" applyFont="1" applyFill="1" applyBorder="1" applyAlignment="1">
      <alignment horizontal="left" vertical="center" wrapText="1" indent="3"/>
    </xf>
    <xf numFmtId="0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0" zoomScaleNormal="80" workbookViewId="0">
      <selection activeCell="J25" sqref="J25"/>
    </sheetView>
  </sheetViews>
  <sheetFormatPr defaultRowHeight="15"/>
  <cols>
    <col min="1" max="1" width="14.28515625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7.85546875" customWidth="1"/>
    <col min="8" max="8" width="13.85546875" customWidth="1"/>
    <col min="9" max="12" width="12.7109375" customWidth="1"/>
    <col min="13" max="13" width="11" customWidth="1"/>
    <col min="14" max="14" width="18.140625" customWidth="1"/>
  </cols>
  <sheetData>
    <row r="1" spans="1:14" ht="30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" customFormat="1" ht="21.75" customHeight="1">
      <c r="A3" s="26" t="s">
        <v>0</v>
      </c>
      <c r="B3" s="27" t="s">
        <v>1</v>
      </c>
      <c r="C3" s="28" t="s">
        <v>2</v>
      </c>
      <c r="D3" s="26" t="s">
        <v>3</v>
      </c>
      <c r="E3" s="26" t="s">
        <v>4</v>
      </c>
      <c r="F3" s="26" t="s">
        <v>5</v>
      </c>
      <c r="G3" s="29" t="s">
        <v>8</v>
      </c>
      <c r="H3" s="29"/>
      <c r="I3" s="29"/>
      <c r="J3" s="29"/>
      <c r="K3" s="29"/>
      <c r="L3" s="29"/>
      <c r="M3" s="26" t="s">
        <v>6</v>
      </c>
      <c r="N3" s="30" t="s">
        <v>9</v>
      </c>
    </row>
    <row r="4" spans="1:14" s="1" customFormat="1" ht="23.25" customHeight="1">
      <c r="A4" s="26"/>
      <c r="B4" s="27"/>
      <c r="C4" s="28"/>
      <c r="D4" s="26"/>
      <c r="E4" s="26"/>
      <c r="F4" s="26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6"/>
      <c r="N4" s="30"/>
    </row>
    <row r="5" spans="1:14" s="1" customFormat="1" ht="24.75" customHeight="1">
      <c r="A5" s="31" t="s">
        <v>25</v>
      </c>
      <c r="B5" s="33" t="s">
        <v>26</v>
      </c>
      <c r="C5" s="4" t="s">
        <v>16</v>
      </c>
      <c r="D5" s="5" t="s">
        <v>17</v>
      </c>
      <c r="E5" s="5" t="s">
        <v>18</v>
      </c>
      <c r="F5" s="4" t="s">
        <v>19</v>
      </c>
      <c r="G5" s="6">
        <v>0</v>
      </c>
      <c r="H5" s="6">
        <v>0</v>
      </c>
      <c r="I5" s="6">
        <v>0</v>
      </c>
      <c r="J5" s="6">
        <v>10920</v>
      </c>
      <c r="K5" s="7">
        <v>3640</v>
      </c>
      <c r="L5" s="7">
        <v>10920</v>
      </c>
      <c r="M5" s="8">
        <v>30</v>
      </c>
      <c r="N5" s="18">
        <v>3</v>
      </c>
    </row>
    <row r="6" spans="1:14" s="1" customFormat="1" ht="28.5" customHeight="1">
      <c r="A6" s="32"/>
      <c r="B6" s="34"/>
      <c r="C6" s="35" t="s">
        <v>27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1" customFormat="1" ht="24.75" customHeight="1">
      <c r="A7" s="31" t="s">
        <v>28</v>
      </c>
      <c r="B7" s="37" t="s">
        <v>29</v>
      </c>
      <c r="C7" s="9" t="s">
        <v>16</v>
      </c>
      <c r="D7" s="10" t="s">
        <v>17</v>
      </c>
      <c r="E7" s="9" t="s">
        <v>18</v>
      </c>
      <c r="F7" s="9" t="s">
        <v>21</v>
      </c>
      <c r="G7" s="11">
        <v>0</v>
      </c>
      <c r="H7" s="11">
        <v>1785</v>
      </c>
      <c r="I7" s="11">
        <v>6424</v>
      </c>
      <c r="J7" s="12">
        <v>0</v>
      </c>
      <c r="K7" s="12">
        <v>4104.5</v>
      </c>
      <c r="L7" s="12">
        <v>8209</v>
      </c>
      <c r="M7" s="8">
        <v>30</v>
      </c>
      <c r="N7" s="20">
        <v>2</v>
      </c>
    </row>
    <row r="8" spans="1:14" s="1" customFormat="1" ht="21.75" customHeight="1">
      <c r="A8" s="32"/>
      <c r="B8" s="38"/>
      <c r="C8" s="39" t="s">
        <v>30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24.75" customHeight="1">
      <c r="A9" s="22" t="s">
        <v>20</v>
      </c>
      <c r="B9" s="23"/>
      <c r="C9" s="23"/>
      <c r="D9" s="23"/>
      <c r="E9" s="23"/>
      <c r="F9" s="24"/>
      <c r="G9" s="13">
        <v>0</v>
      </c>
      <c r="H9" s="13">
        <f>SUM(H7,H5)</f>
        <v>1785</v>
      </c>
      <c r="I9" s="13">
        <f t="shared" ref="I9:N9" si="0">SUM(I7,I5)</f>
        <v>6424</v>
      </c>
      <c r="J9" s="13">
        <f t="shared" si="0"/>
        <v>10920</v>
      </c>
      <c r="K9" s="13">
        <v>3825</v>
      </c>
      <c r="L9" s="13">
        <f t="shared" si="0"/>
        <v>19129</v>
      </c>
      <c r="M9" s="14">
        <f t="shared" si="0"/>
        <v>60</v>
      </c>
      <c r="N9" s="19">
        <f t="shared" si="0"/>
        <v>5</v>
      </c>
    </row>
    <row r="10" spans="1:14" s="1" customFormat="1" ht="24.75" customHeight="1">
      <c r="A10" s="25" t="s">
        <v>24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1" customFormat="1" ht="24.75" customHeight="1">
      <c r="A11" s="26" t="s">
        <v>0</v>
      </c>
      <c r="B11" s="27" t="s">
        <v>1</v>
      </c>
      <c r="C11" s="28" t="s">
        <v>2</v>
      </c>
      <c r="D11" s="26" t="s">
        <v>3</v>
      </c>
      <c r="E11" s="26" t="s">
        <v>4</v>
      </c>
      <c r="F11" s="26" t="s">
        <v>5</v>
      </c>
      <c r="G11" s="29" t="s">
        <v>8</v>
      </c>
      <c r="H11" s="29"/>
      <c r="I11" s="29"/>
      <c r="J11" s="29"/>
      <c r="K11" s="29"/>
      <c r="L11" s="29"/>
      <c r="M11" s="26" t="s">
        <v>6</v>
      </c>
      <c r="N11" s="30" t="s">
        <v>9</v>
      </c>
    </row>
    <row r="12" spans="1:14" s="1" customFormat="1" ht="24.75" customHeight="1">
      <c r="A12" s="26"/>
      <c r="B12" s="27"/>
      <c r="C12" s="28"/>
      <c r="D12" s="26"/>
      <c r="E12" s="26"/>
      <c r="F12" s="26"/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3" t="s">
        <v>15</v>
      </c>
      <c r="M12" s="26"/>
      <c r="N12" s="30"/>
    </row>
    <row r="13" spans="1:14" s="15" customFormat="1" ht="19.5" customHeight="1">
      <c r="A13" s="31" t="s">
        <v>31</v>
      </c>
      <c r="B13" s="33" t="s">
        <v>32</v>
      </c>
      <c r="C13" s="4" t="s">
        <v>16</v>
      </c>
      <c r="D13" s="5" t="s">
        <v>17</v>
      </c>
      <c r="E13" s="5" t="s">
        <v>33</v>
      </c>
      <c r="F13" s="4" t="s">
        <v>19</v>
      </c>
      <c r="G13" s="6">
        <v>0</v>
      </c>
      <c r="H13" s="6">
        <v>0</v>
      </c>
      <c r="I13" s="6">
        <v>0</v>
      </c>
      <c r="J13" s="7">
        <v>656</v>
      </c>
      <c r="K13" s="7">
        <v>656</v>
      </c>
      <c r="L13" s="7">
        <v>656</v>
      </c>
      <c r="M13" s="8">
        <v>16</v>
      </c>
      <c r="N13" s="17">
        <v>1</v>
      </c>
    </row>
    <row r="14" spans="1:14" s="1" customFormat="1" ht="19.5" customHeight="1">
      <c r="A14" s="32"/>
      <c r="B14" s="34"/>
      <c r="C14" s="35" t="s">
        <v>34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1" customFormat="1" ht="15" customHeight="1">
      <c r="A15" s="31">
        <v>42450</v>
      </c>
      <c r="B15" s="33" t="s">
        <v>35</v>
      </c>
      <c r="C15" s="4" t="s">
        <v>16</v>
      </c>
      <c r="D15" s="5" t="s">
        <v>36</v>
      </c>
      <c r="E15" s="5" t="s">
        <v>18</v>
      </c>
      <c r="F15" s="4" t="s">
        <v>37</v>
      </c>
      <c r="G15" s="6">
        <v>0</v>
      </c>
      <c r="H15" s="6">
        <v>0</v>
      </c>
      <c r="I15" s="7">
        <v>876</v>
      </c>
      <c r="J15" s="6">
        <v>0</v>
      </c>
      <c r="K15" s="7">
        <v>876</v>
      </c>
      <c r="L15" s="7">
        <v>876</v>
      </c>
      <c r="M15" s="8">
        <v>8</v>
      </c>
      <c r="N15" s="18">
        <v>1</v>
      </c>
    </row>
    <row r="16" spans="1:14" s="1" customFormat="1" ht="15" customHeight="1">
      <c r="A16" s="32"/>
      <c r="B16" s="34"/>
      <c r="C16" s="35" t="s">
        <v>38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1" customFormat="1" ht="15" customHeight="1">
      <c r="A17" s="31" t="s">
        <v>39</v>
      </c>
      <c r="B17" s="33" t="s">
        <v>40</v>
      </c>
      <c r="C17" s="4" t="s">
        <v>16</v>
      </c>
      <c r="D17" s="5" t="s">
        <v>17</v>
      </c>
      <c r="E17" s="5" t="s">
        <v>18</v>
      </c>
      <c r="F17" s="4" t="s">
        <v>41</v>
      </c>
      <c r="G17" s="6">
        <v>0</v>
      </c>
      <c r="H17" s="7">
        <v>1737.21</v>
      </c>
      <c r="I17" s="7">
        <v>1460</v>
      </c>
      <c r="J17" s="7">
        <v>162</v>
      </c>
      <c r="K17" s="7">
        <v>3359.21</v>
      </c>
      <c r="L17" s="7">
        <v>3359.21</v>
      </c>
      <c r="M17" s="8">
        <v>40</v>
      </c>
      <c r="N17" s="18">
        <v>1</v>
      </c>
    </row>
    <row r="18" spans="1:14" s="1" customFormat="1" ht="28.5" customHeight="1">
      <c r="A18" s="32"/>
      <c r="B18" s="34"/>
      <c r="C18" s="35" t="s">
        <v>42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1" customFormat="1" ht="15" customHeight="1">
      <c r="A19" s="31" t="s">
        <v>43</v>
      </c>
      <c r="B19" s="33" t="s">
        <v>44</v>
      </c>
      <c r="C19" s="4" t="s">
        <v>16</v>
      </c>
      <c r="D19" s="5" t="s">
        <v>17</v>
      </c>
      <c r="E19" s="5" t="s">
        <v>18</v>
      </c>
      <c r="F19" s="4" t="s">
        <v>45</v>
      </c>
      <c r="G19" s="6">
        <v>0</v>
      </c>
      <c r="H19" s="7">
        <v>2119.8000000000002</v>
      </c>
      <c r="I19" s="7">
        <v>3504</v>
      </c>
      <c r="J19" s="7">
        <v>5500</v>
      </c>
      <c r="K19" s="7">
        <v>5561.9</v>
      </c>
      <c r="L19" s="7">
        <v>11123.8</v>
      </c>
      <c r="M19" s="8">
        <v>12</v>
      </c>
      <c r="N19" s="18">
        <v>2</v>
      </c>
    </row>
    <row r="20" spans="1:14" s="1" customFormat="1" ht="15" customHeight="1">
      <c r="A20" s="32"/>
      <c r="B20" s="34"/>
      <c r="C20" s="35" t="s">
        <v>46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s="1" customFormat="1">
      <c r="A21" s="31" t="s">
        <v>47</v>
      </c>
      <c r="B21" s="33" t="s">
        <v>48</v>
      </c>
      <c r="C21" s="4" t="s">
        <v>16</v>
      </c>
      <c r="D21" s="5" t="s">
        <v>17</v>
      </c>
      <c r="E21" s="5" t="s">
        <v>18</v>
      </c>
      <c r="F21" s="4" t="s">
        <v>37</v>
      </c>
      <c r="G21" s="6">
        <v>0</v>
      </c>
      <c r="H21" s="6">
        <v>0</v>
      </c>
      <c r="I21" s="7">
        <v>1460</v>
      </c>
      <c r="J21" s="7">
        <v>2250</v>
      </c>
      <c r="K21" s="7">
        <v>3710</v>
      </c>
      <c r="L21" s="7">
        <v>3710</v>
      </c>
      <c r="M21" s="8">
        <v>16</v>
      </c>
      <c r="N21" s="18">
        <v>1</v>
      </c>
    </row>
    <row r="22" spans="1:14" s="1" customFormat="1" ht="15" customHeight="1">
      <c r="A22" s="32"/>
      <c r="B22" s="34"/>
      <c r="C22" s="35" t="s">
        <v>49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24.75" customHeight="1">
      <c r="A23" s="22" t="s">
        <v>20</v>
      </c>
      <c r="B23" s="23"/>
      <c r="C23" s="23"/>
      <c r="D23" s="23"/>
      <c r="E23" s="23"/>
      <c r="F23" s="24"/>
      <c r="G23" s="13">
        <v>0</v>
      </c>
      <c r="H23" s="13">
        <f>SUM(H21,H19,H17,H15,H13)</f>
        <v>3857.01</v>
      </c>
      <c r="I23" s="13">
        <f t="shared" ref="I23:N23" si="1">SUM(I21,I19,I17,I15,I13)</f>
        <v>7300</v>
      </c>
      <c r="J23" s="13">
        <f t="shared" si="1"/>
        <v>8568</v>
      </c>
      <c r="K23" s="13">
        <f>L23/N23</f>
        <v>3287.5016666666666</v>
      </c>
      <c r="L23" s="13">
        <f t="shared" si="1"/>
        <v>19725.009999999998</v>
      </c>
      <c r="M23" s="16">
        <f t="shared" si="1"/>
        <v>92</v>
      </c>
      <c r="N23" s="19">
        <f t="shared" si="1"/>
        <v>6</v>
      </c>
    </row>
    <row r="24" spans="1:14" ht="24.75" customHeight="1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</sheetData>
  <mergeCells count="45">
    <mergeCell ref="A23:F23"/>
    <mergeCell ref="A17:A18"/>
    <mergeCell ref="B17:B18"/>
    <mergeCell ref="C18:N18"/>
    <mergeCell ref="A19:A20"/>
    <mergeCell ref="B19:B20"/>
    <mergeCell ref="C20:N20"/>
    <mergeCell ref="B15:B16"/>
    <mergeCell ref="C16:N16"/>
    <mergeCell ref="A21:A22"/>
    <mergeCell ref="B21:B22"/>
    <mergeCell ref="C22:N22"/>
    <mergeCell ref="A2:N2"/>
    <mergeCell ref="A1:N1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A5:A6"/>
    <mergeCell ref="B5:B6"/>
    <mergeCell ref="C6:N6"/>
    <mergeCell ref="A7:A8"/>
    <mergeCell ref="B7:B8"/>
    <mergeCell ref="C8:N8"/>
    <mergeCell ref="A24:N24"/>
    <mergeCell ref="A9:F9"/>
    <mergeCell ref="A10:N10"/>
    <mergeCell ref="A11:A12"/>
    <mergeCell ref="B11:B12"/>
    <mergeCell ref="C11:C12"/>
    <mergeCell ref="D11:D12"/>
    <mergeCell ref="E11:E12"/>
    <mergeCell ref="F11:F12"/>
    <mergeCell ref="G11:L11"/>
    <mergeCell ref="M11:M12"/>
    <mergeCell ref="N11:N12"/>
    <mergeCell ref="A13:A14"/>
    <mergeCell ref="B13:B14"/>
    <mergeCell ref="C14:N14"/>
    <mergeCell ref="A15:A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2016-04-12T17:23:10Z</dcterms:modified>
</cp:coreProperties>
</file>